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1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1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12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13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14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15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16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17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18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SUS A407U\Downloads\Data OJK\Statistik Fintech\"/>
    </mc:Choice>
  </mc:AlternateContent>
  <xr:revisionPtr revIDLastSave="0" documentId="13_ncr:1_{29988BBD-5872-4E54-AC00-14EA4580AE8E}" xr6:coauthVersionLast="47" xr6:coauthVersionMax="47" xr10:uidLastSave="{00000000-0000-0000-0000-000000000000}"/>
  <bookViews>
    <workbookView xWindow="30" yWindow="150" windowWidth="20460" windowHeight="10920" tabRatio="836" xr2:uid="{A616F989-8D85-44DB-A776-F7C126C6AA51}"/>
  </bookViews>
  <sheets>
    <sheet name="Tabel 1" sheetId="1" r:id="rId1"/>
    <sheet name="Tabel 2" sheetId="2" r:id="rId2"/>
    <sheet name="Tabel 3" sheetId="3" r:id="rId3"/>
    <sheet name="Tabel 4" sheetId="4" r:id="rId4"/>
    <sheet name="Tabel 5" sheetId="5" r:id="rId5"/>
    <sheet name="Tabel 6" sheetId="6" r:id="rId6"/>
    <sheet name="Tabel 7" sheetId="7" r:id="rId7"/>
    <sheet name="Tabel 8" sheetId="8" r:id="rId8"/>
    <sheet name="Tabel 9" sheetId="9" r:id="rId9"/>
    <sheet name="Tabel 10" sheetId="10" r:id="rId10"/>
    <sheet name="Tabel 11" sheetId="11" r:id="rId11"/>
    <sheet name="Tabel 12" sheetId="12" r:id="rId12"/>
    <sheet name="Tabel 13" sheetId="13" r:id="rId13"/>
    <sheet name="Tabel 14" sheetId="14" r:id="rId14"/>
    <sheet name="Tabel 15" sheetId="15" r:id="rId15"/>
    <sheet name="Tabel 16" sheetId="16" r:id="rId16"/>
    <sheet name="Tabel 17" sheetId="17" r:id="rId17"/>
    <sheet name="Tabel 18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3" l="1"/>
  <c r="F11" i="13"/>
  <c r="E11" i="13"/>
  <c r="D11" i="13"/>
  <c r="C11" i="13"/>
  <c r="B11" i="13"/>
  <c r="G60" i="12"/>
  <c r="F60" i="12"/>
  <c r="E60" i="12"/>
  <c r="D60" i="12"/>
  <c r="C60" i="12"/>
  <c r="B60" i="12"/>
  <c r="G19" i="12"/>
  <c r="F19" i="12"/>
  <c r="E19" i="12"/>
  <c r="D19" i="12"/>
  <c r="C19" i="12"/>
  <c r="B19" i="12"/>
  <c r="G245" i="11"/>
  <c r="F245" i="11"/>
  <c r="E245" i="11"/>
  <c r="D245" i="11"/>
  <c r="C245" i="11"/>
  <c r="B245" i="11"/>
  <c r="G166" i="11"/>
  <c r="F166" i="11"/>
  <c r="E166" i="11"/>
  <c r="D166" i="11"/>
  <c r="C166" i="11"/>
  <c r="B166" i="11"/>
  <c r="G130" i="11"/>
  <c r="F130" i="11"/>
  <c r="E130" i="11"/>
  <c r="D130" i="11"/>
  <c r="C130" i="11"/>
  <c r="B130" i="11"/>
  <c r="G105" i="11"/>
  <c r="F105" i="11"/>
  <c r="E105" i="11"/>
  <c r="D105" i="11"/>
  <c r="C105" i="11"/>
  <c r="B105" i="11"/>
  <c r="G91" i="11"/>
  <c r="F91" i="11"/>
  <c r="E91" i="11"/>
  <c r="D91" i="11"/>
  <c r="C91" i="11"/>
  <c r="B91" i="11"/>
  <c r="G190" i="10"/>
  <c r="F190" i="10"/>
  <c r="E190" i="10"/>
  <c r="D190" i="10"/>
  <c r="C190" i="10"/>
  <c r="B190" i="10"/>
  <c r="G174" i="10"/>
  <c r="F174" i="10"/>
  <c r="E174" i="10"/>
  <c r="D174" i="10"/>
  <c r="C174" i="10"/>
  <c r="B174" i="10"/>
  <c r="G148" i="10"/>
  <c r="F148" i="10"/>
  <c r="E148" i="10"/>
  <c r="D148" i="10"/>
  <c r="C148" i="10"/>
  <c r="B148" i="10"/>
  <c r="G130" i="10"/>
  <c r="F130" i="10"/>
  <c r="E130" i="10"/>
  <c r="D130" i="10"/>
  <c r="C130" i="10"/>
  <c r="B130" i="10"/>
  <c r="G106" i="10"/>
  <c r="F106" i="10"/>
  <c r="E106" i="10"/>
  <c r="D106" i="10"/>
  <c r="C106" i="10"/>
  <c r="B106" i="10"/>
  <c r="G91" i="10"/>
  <c r="F91" i="10"/>
  <c r="E91" i="10"/>
  <c r="D91" i="10"/>
  <c r="C91" i="10"/>
  <c r="B91" i="10"/>
  <c r="G68" i="10"/>
  <c r="F68" i="10"/>
  <c r="E68" i="10"/>
  <c r="D68" i="10"/>
  <c r="C68" i="10"/>
  <c r="B68" i="10"/>
  <c r="G52" i="10"/>
  <c r="F52" i="10"/>
  <c r="E52" i="10"/>
  <c r="D52" i="10"/>
  <c r="C52" i="10"/>
  <c r="B52" i="10"/>
  <c r="G29" i="10"/>
  <c r="F29" i="10"/>
  <c r="E29" i="10"/>
  <c r="D29" i="10"/>
  <c r="C29" i="10"/>
  <c r="B29" i="10"/>
  <c r="G14" i="10"/>
  <c r="F14" i="10"/>
  <c r="E14" i="10"/>
  <c r="D14" i="10"/>
  <c r="C14" i="10"/>
  <c r="B14" i="10"/>
  <c r="G157" i="9"/>
  <c r="F157" i="9"/>
  <c r="E157" i="9"/>
  <c r="D157" i="9"/>
  <c r="C157" i="9"/>
  <c r="B157" i="9"/>
  <c r="G125" i="9"/>
  <c r="F125" i="9"/>
  <c r="E125" i="9"/>
  <c r="D125" i="9"/>
  <c r="C125" i="9"/>
  <c r="B125" i="9"/>
  <c r="B38" i="9"/>
  <c r="C38" i="9"/>
  <c r="D38" i="9"/>
  <c r="E38" i="9"/>
  <c r="F38" i="9"/>
  <c r="G38" i="9"/>
  <c r="G22" i="9"/>
  <c r="F22" i="9"/>
  <c r="E22" i="9"/>
  <c r="D22" i="9"/>
  <c r="C22" i="9"/>
  <c r="B22" i="9"/>
  <c r="G144" i="6"/>
  <c r="F144" i="6"/>
  <c r="E144" i="6"/>
  <c r="D144" i="6"/>
  <c r="C144" i="6"/>
  <c r="B144" i="6"/>
  <c r="G112" i="6"/>
  <c r="F112" i="6"/>
  <c r="E112" i="6"/>
  <c r="D112" i="6"/>
  <c r="C112" i="6"/>
  <c r="B112" i="6"/>
  <c r="G38" i="6"/>
  <c r="F38" i="6"/>
  <c r="E38" i="6"/>
  <c r="D38" i="6"/>
  <c r="C38" i="6"/>
  <c r="B38" i="6"/>
  <c r="G22" i="6"/>
  <c r="F22" i="6"/>
  <c r="E22" i="6"/>
  <c r="D22" i="6"/>
  <c r="C22" i="6"/>
  <c r="B22" i="6"/>
  <c r="G144" i="5"/>
  <c r="F144" i="5"/>
  <c r="E144" i="5"/>
  <c r="D144" i="5"/>
  <c r="C144" i="5"/>
  <c r="B144" i="5"/>
  <c r="G112" i="5"/>
  <c r="F112" i="5"/>
  <c r="E112" i="5"/>
  <c r="D112" i="5"/>
  <c r="C112" i="5"/>
  <c r="B112" i="5"/>
  <c r="G39" i="5"/>
  <c r="F39" i="5"/>
  <c r="E39" i="5"/>
  <c r="D39" i="5"/>
  <c r="C39" i="5"/>
  <c r="B39" i="5"/>
  <c r="G22" i="5"/>
  <c r="F22" i="5"/>
  <c r="E22" i="5"/>
  <c r="D22" i="5"/>
  <c r="C22" i="5"/>
  <c r="B22" i="5"/>
  <c r="G51" i="18"/>
  <c r="F51" i="18"/>
  <c r="E51" i="18"/>
  <c r="D51" i="18"/>
  <c r="C51" i="18"/>
  <c r="B51" i="18"/>
  <c r="G11" i="18"/>
  <c r="F11" i="18"/>
  <c r="E11" i="18"/>
  <c r="D11" i="18"/>
  <c r="C11" i="18"/>
  <c r="B11" i="18"/>
  <c r="G50" i="17"/>
  <c r="F50" i="17"/>
  <c r="E50" i="17"/>
  <c r="D50" i="17"/>
  <c r="C50" i="17"/>
  <c r="B50" i="17"/>
  <c r="G11" i="17"/>
  <c r="F11" i="17"/>
  <c r="E11" i="17"/>
  <c r="D11" i="17"/>
  <c r="C11" i="17"/>
  <c r="B11" i="17"/>
  <c r="G50" i="16"/>
  <c r="F50" i="16"/>
  <c r="E50" i="16"/>
  <c r="D50" i="16"/>
  <c r="C50" i="16"/>
  <c r="B50" i="16"/>
  <c r="G11" i="16"/>
  <c r="F11" i="16"/>
  <c r="E11" i="16"/>
  <c r="D11" i="16"/>
  <c r="C11" i="16"/>
  <c r="B11" i="16"/>
  <c r="G55" i="15"/>
  <c r="F55" i="15"/>
  <c r="E55" i="15"/>
  <c r="D55" i="15"/>
  <c r="C55" i="15"/>
  <c r="B55" i="15"/>
  <c r="G11" i="15"/>
  <c r="F11" i="15"/>
  <c r="E11" i="15"/>
  <c r="D11" i="15"/>
  <c r="C11" i="15"/>
  <c r="B11" i="15"/>
  <c r="G52" i="14"/>
  <c r="F52" i="14"/>
  <c r="E52" i="14"/>
  <c r="D52" i="14"/>
  <c r="C52" i="14"/>
  <c r="B52" i="14"/>
  <c r="G11" i="14"/>
  <c r="F11" i="14"/>
  <c r="E11" i="14"/>
  <c r="D11" i="14"/>
  <c r="C11" i="14"/>
  <c r="B11" i="14"/>
  <c r="G51" i="13"/>
  <c r="F51" i="13"/>
  <c r="E51" i="13"/>
  <c r="D51" i="13"/>
  <c r="C51" i="13"/>
  <c r="B51" i="13"/>
  <c r="M52" i="12"/>
  <c r="L52" i="12"/>
  <c r="K52" i="12"/>
  <c r="J52" i="12"/>
  <c r="I52" i="12"/>
  <c r="H52" i="12"/>
  <c r="G52" i="12"/>
  <c r="F52" i="12"/>
  <c r="E52" i="12"/>
  <c r="D52" i="12"/>
  <c r="C52" i="12"/>
  <c r="B52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M279" i="11"/>
  <c r="L279" i="11"/>
  <c r="K279" i="11"/>
  <c r="J279" i="11"/>
  <c r="I279" i="11"/>
  <c r="H279" i="11"/>
  <c r="G279" i="11"/>
  <c r="F279" i="11"/>
  <c r="E279" i="11"/>
  <c r="D279" i="11"/>
  <c r="C279" i="11"/>
  <c r="B279" i="11"/>
  <c r="M239" i="11"/>
  <c r="L239" i="11"/>
  <c r="K239" i="11"/>
  <c r="J239" i="11"/>
  <c r="I239" i="11"/>
  <c r="H239" i="11"/>
  <c r="G239" i="11"/>
  <c r="F239" i="11"/>
  <c r="E239" i="11"/>
  <c r="D239" i="11"/>
  <c r="C239" i="11"/>
  <c r="B239" i="11"/>
  <c r="M200" i="11"/>
  <c r="L200" i="11"/>
  <c r="K200" i="11"/>
  <c r="J200" i="11"/>
  <c r="I200" i="11"/>
  <c r="H200" i="11"/>
  <c r="G200" i="11"/>
  <c r="F200" i="11"/>
  <c r="E200" i="11"/>
  <c r="D200" i="11"/>
  <c r="C200" i="11"/>
  <c r="B200" i="11"/>
  <c r="M160" i="11"/>
  <c r="L160" i="11"/>
  <c r="K160" i="11"/>
  <c r="J160" i="11"/>
  <c r="I160" i="11"/>
  <c r="H160" i="11"/>
  <c r="G160" i="11"/>
  <c r="F160" i="11"/>
  <c r="E160" i="11"/>
  <c r="D160" i="11"/>
  <c r="C160" i="11"/>
  <c r="B160" i="11"/>
  <c r="M122" i="11"/>
  <c r="L122" i="11"/>
  <c r="K122" i="11"/>
  <c r="J122" i="11"/>
  <c r="I122" i="11"/>
  <c r="H122" i="11"/>
  <c r="G122" i="11"/>
  <c r="F122" i="11"/>
  <c r="E122" i="11"/>
  <c r="D122" i="11"/>
  <c r="C122" i="11"/>
  <c r="B122" i="11"/>
  <c r="C85" i="11"/>
  <c r="M85" i="11"/>
  <c r="L85" i="11"/>
  <c r="K85" i="11"/>
  <c r="J85" i="11"/>
  <c r="I85" i="11"/>
  <c r="H85" i="11"/>
  <c r="G85" i="11"/>
  <c r="F85" i="11"/>
  <c r="E85" i="11"/>
  <c r="D85" i="11"/>
  <c r="B85" i="11"/>
  <c r="M168" i="10"/>
  <c r="L168" i="10"/>
  <c r="K168" i="10"/>
  <c r="J168" i="10"/>
  <c r="I168" i="10"/>
  <c r="H168" i="10"/>
  <c r="G168" i="10"/>
  <c r="F168" i="10"/>
  <c r="E168" i="10"/>
  <c r="D168" i="10"/>
  <c r="C168" i="10"/>
  <c r="B168" i="10"/>
  <c r="M124" i="10"/>
  <c r="L124" i="10"/>
  <c r="K124" i="10"/>
  <c r="J124" i="10"/>
  <c r="I124" i="10"/>
  <c r="H124" i="10"/>
  <c r="G124" i="10"/>
  <c r="F124" i="10"/>
  <c r="E124" i="10"/>
  <c r="D124" i="10"/>
  <c r="C124" i="10"/>
  <c r="B124" i="10"/>
  <c r="M85" i="10"/>
  <c r="L85" i="10"/>
  <c r="K85" i="10"/>
  <c r="J85" i="10"/>
  <c r="I85" i="10"/>
  <c r="H85" i="10"/>
  <c r="G85" i="10"/>
  <c r="F85" i="10"/>
  <c r="E85" i="10"/>
  <c r="D85" i="10"/>
  <c r="C85" i="10"/>
  <c r="B85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M8" i="10"/>
  <c r="L8" i="10"/>
  <c r="K8" i="10"/>
  <c r="J8" i="10"/>
  <c r="I8" i="10"/>
  <c r="H8" i="10"/>
  <c r="G8" i="10"/>
  <c r="F8" i="10"/>
  <c r="E8" i="10"/>
  <c r="D8" i="10"/>
  <c r="C8" i="10"/>
  <c r="B8" i="10"/>
  <c r="R93" i="9"/>
  <c r="Q93" i="9"/>
  <c r="O93" i="9"/>
  <c r="N93" i="9"/>
  <c r="L93" i="9"/>
  <c r="K93" i="9"/>
  <c r="I93" i="9"/>
  <c r="H93" i="9"/>
  <c r="F93" i="9"/>
  <c r="E93" i="9"/>
  <c r="C93" i="9"/>
  <c r="B93" i="9"/>
  <c r="R12" i="9"/>
  <c r="Q12" i="9"/>
  <c r="O12" i="9"/>
  <c r="N12" i="9"/>
  <c r="L12" i="9"/>
  <c r="K12" i="9"/>
  <c r="I12" i="9"/>
  <c r="H12" i="9"/>
  <c r="F12" i="9"/>
  <c r="E12" i="9"/>
  <c r="C12" i="9"/>
  <c r="B12" i="9"/>
  <c r="G25" i="7"/>
  <c r="F25" i="7"/>
  <c r="E25" i="7"/>
  <c r="D25" i="7"/>
  <c r="C25" i="7"/>
  <c r="B25" i="7"/>
  <c r="M80" i="6"/>
  <c r="L80" i="6"/>
  <c r="K80" i="6"/>
  <c r="J80" i="6"/>
  <c r="I80" i="6"/>
  <c r="H80" i="6"/>
  <c r="G80" i="6"/>
  <c r="F80" i="6"/>
  <c r="E80" i="6"/>
  <c r="D80" i="6"/>
  <c r="C80" i="6"/>
  <c r="B80" i="6"/>
  <c r="M12" i="6"/>
  <c r="M149" i="6" s="1"/>
  <c r="L12" i="6"/>
  <c r="K12" i="6"/>
  <c r="K149" i="6" s="1"/>
  <c r="J12" i="6"/>
  <c r="J149" i="6" s="1"/>
  <c r="I12" i="6"/>
  <c r="I149" i="6" s="1"/>
  <c r="H12" i="6"/>
  <c r="G12" i="6"/>
  <c r="G149" i="6" s="1"/>
  <c r="F12" i="6"/>
  <c r="F149" i="6" s="1"/>
  <c r="E12" i="6"/>
  <c r="E149" i="6" s="1"/>
  <c r="D12" i="6"/>
  <c r="C12" i="6"/>
  <c r="C149" i="6" s="1"/>
  <c r="B12" i="6"/>
  <c r="D80" i="5"/>
  <c r="C80" i="5"/>
  <c r="M80" i="5"/>
  <c r="L80" i="5"/>
  <c r="K80" i="5"/>
  <c r="J80" i="5"/>
  <c r="I80" i="5"/>
  <c r="H80" i="5"/>
  <c r="G80" i="5"/>
  <c r="F80" i="5"/>
  <c r="E80" i="5"/>
  <c r="B80" i="5"/>
  <c r="M12" i="5"/>
  <c r="L12" i="5"/>
  <c r="K12" i="5"/>
  <c r="J12" i="5"/>
  <c r="I12" i="5"/>
  <c r="H12" i="5"/>
  <c r="G12" i="5"/>
  <c r="F12" i="5"/>
  <c r="E12" i="5"/>
  <c r="D12" i="5"/>
  <c r="C12" i="5"/>
  <c r="B12" i="5"/>
  <c r="B182" i="5" s="1"/>
  <c r="G9" i="4"/>
  <c r="F9" i="4"/>
  <c r="E9" i="4"/>
  <c r="D9" i="4"/>
  <c r="C9" i="4"/>
  <c r="B9" i="4"/>
  <c r="H149" i="6" l="1"/>
  <c r="D182" i="5"/>
  <c r="D149" i="6"/>
  <c r="L149" i="6"/>
  <c r="B149" i="6"/>
  <c r="C182" i="5"/>
  <c r="G182" i="5"/>
  <c r="K182" i="5"/>
  <c r="F182" i="5"/>
  <c r="J182" i="5"/>
  <c r="E182" i="5"/>
  <c r="I182" i="5"/>
  <c r="M182" i="5"/>
  <c r="H182" i="5"/>
  <c r="L182" i="5"/>
  <c r="G69" i="3"/>
  <c r="F69" i="3"/>
  <c r="E69" i="3"/>
  <c r="D69" i="3"/>
  <c r="C69" i="3"/>
  <c r="G50" i="3"/>
  <c r="F50" i="3"/>
  <c r="E50" i="3"/>
  <c r="D50" i="3"/>
  <c r="C50" i="3"/>
  <c r="G28" i="3"/>
  <c r="F28" i="3"/>
  <c r="E28" i="3"/>
  <c r="D28" i="3"/>
  <c r="C28" i="3"/>
  <c r="G8" i="3"/>
  <c r="F8" i="3"/>
  <c r="E8" i="3"/>
  <c r="D8" i="3"/>
  <c r="C8" i="3"/>
  <c r="B69" i="3"/>
  <c r="B50" i="3"/>
  <c r="B28" i="3"/>
  <c r="B8" i="3"/>
  <c r="G110" i="2"/>
  <c r="F110" i="2"/>
  <c r="E110" i="2"/>
  <c r="D110" i="2"/>
  <c r="G86" i="2"/>
  <c r="F86" i="2"/>
  <c r="E86" i="2"/>
  <c r="D86" i="2"/>
  <c r="G66" i="2"/>
  <c r="G101" i="2" s="1"/>
  <c r="F66" i="2"/>
  <c r="F101" i="2" s="1"/>
  <c r="E66" i="2"/>
  <c r="E101" i="2" s="1"/>
  <c r="D66" i="2"/>
  <c r="D101" i="2" s="1"/>
  <c r="C110" i="2"/>
  <c r="B110" i="2"/>
  <c r="C86" i="2"/>
  <c r="B86" i="2"/>
  <c r="C66" i="2"/>
  <c r="B66" i="2"/>
  <c r="B37" i="2"/>
  <c r="E37" i="2"/>
  <c r="D37" i="2"/>
  <c r="C37" i="2"/>
  <c r="F37" i="2"/>
  <c r="G37" i="2"/>
  <c r="G11" i="2"/>
  <c r="F11" i="2"/>
  <c r="E11" i="2"/>
  <c r="D11" i="2"/>
  <c r="C11" i="2"/>
  <c r="B11" i="2"/>
  <c r="H46" i="1"/>
  <c r="H45" i="1"/>
  <c r="H44" i="1"/>
  <c r="H43" i="1"/>
  <c r="H22" i="1"/>
  <c r="H21" i="1"/>
  <c r="H20" i="1"/>
  <c r="H19" i="1"/>
  <c r="E55" i="2" l="1"/>
  <c r="C101" i="2"/>
  <c r="B101" i="2"/>
  <c r="G55" i="2"/>
  <c r="C55" i="2"/>
  <c r="D55" i="2"/>
  <c r="B55" i="2"/>
  <c r="F55" i="2"/>
</calcChain>
</file>

<file path=xl/sharedStrings.xml><?xml version="1.0" encoding="utf-8"?>
<sst xmlns="http://schemas.openxmlformats.org/spreadsheetml/2006/main" count="2061" uniqueCount="305">
  <si>
    <t>Uraian Description</t>
  </si>
  <si>
    <t>Bulan</t>
  </si>
  <si>
    <t>Januari</t>
  </si>
  <si>
    <t>Februari</t>
  </si>
  <si>
    <t>Maret</t>
  </si>
  <si>
    <t>April</t>
  </si>
  <si>
    <t>Mei</t>
  </si>
  <si>
    <t>Juni</t>
  </si>
  <si>
    <t>Jumlah Penyelenggara (Unit)</t>
  </si>
  <si>
    <t>Total Aset (miliar Rp)</t>
  </si>
  <si>
    <t>Total Liabilitas (miliar Rp)</t>
  </si>
  <si>
    <t>Total Ekuitas (miliar Rp)</t>
  </si>
  <si>
    <t>Total</t>
  </si>
  <si>
    <t>Aset Lancar</t>
  </si>
  <si>
    <t>Kas dan Setara Kas</t>
  </si>
  <si>
    <t>Pajak dibayar di muka</t>
  </si>
  <si>
    <t>Biaya dibayar di muka</t>
  </si>
  <si>
    <t>Investasi Jangka Pendek</t>
  </si>
  <si>
    <t>Piutang Lancar Lainnya</t>
  </si>
  <si>
    <t>Aset Lancar Lainnya</t>
  </si>
  <si>
    <t>Jumlah Aset Lancar</t>
  </si>
  <si>
    <t>Tabel 2 Posisi Keuangan Penyelenggara Fintech Lending (Miliar Rp)</t>
  </si>
  <si>
    <t>Aset Tidak Lancar</t>
  </si>
  <si>
    <t>Jumlah Aset Tidak Lancar</t>
  </si>
  <si>
    <t>Aset tidak Berwujud</t>
  </si>
  <si>
    <t>Akumulasi Amortisasi</t>
  </si>
  <si>
    <t>Gedung, Tanah dan Peralatan</t>
  </si>
  <si>
    <t>Akumulasi Penyusutan</t>
  </si>
  <si>
    <t>Investasi Jangka Panjang</t>
  </si>
  <si>
    <t>Aset Pajak Tangguhan</t>
  </si>
  <si>
    <t>Piutang Tidak Lancar Lainnya</t>
  </si>
  <si>
    <t xml:space="preserve">Aset Tidak Lancar Lainnya </t>
  </si>
  <si>
    <t>Liabilitas Jangka Pendek</t>
  </si>
  <si>
    <t>Pendapatan Diterima Di Muka</t>
  </si>
  <si>
    <t>Utang Usaha - Pihak Ketiga</t>
  </si>
  <si>
    <t>Utang Jangka Pendek lainnya</t>
  </si>
  <si>
    <t>Utang Pajak</t>
  </si>
  <si>
    <t>Beban Akrual</t>
  </si>
  <si>
    <t>Kewajiban Keuangan</t>
  </si>
  <si>
    <t>Kewajiban Pajak yang ditangguhkan</t>
  </si>
  <si>
    <t>Jumlah Liabilitas Jangka Pendek</t>
  </si>
  <si>
    <t>Liabilitas Jangka Panjang</t>
  </si>
  <si>
    <t>Jumlah Liabilitas Jangka Panjang</t>
  </si>
  <si>
    <t>Utang Jangka Panjang Lainnya</t>
  </si>
  <si>
    <t>Liabilitas Imbalan Pasca Kerja</t>
  </si>
  <si>
    <t>Akun Ekuitas</t>
  </si>
  <si>
    <t>Ekuitas</t>
  </si>
  <si>
    <t>Jumlah Ekuitas</t>
  </si>
  <si>
    <t>Modal Disetor</t>
  </si>
  <si>
    <t>Tambahan Modal Disetor</t>
  </si>
  <si>
    <t>Laba (Rugi) Ditahan</t>
  </si>
  <si>
    <t>Laba (Rugi) Periode Berjalan</t>
  </si>
  <si>
    <t>Kepentingan Non-Pengendali</t>
  </si>
  <si>
    <t>Jumlah Semua Liabilitas</t>
  </si>
  <si>
    <t>Tabel 3 Laporan Laba Rugi Penyelenggara Fintech Lending (Miliar Rp)</t>
  </si>
  <si>
    <t>Pendapatan Operasional</t>
  </si>
  <si>
    <t>Pendapatan atas Pengembalian Pinjaman</t>
  </si>
  <si>
    <t>Pendapatan atas Pemberian Pinjaman</t>
  </si>
  <si>
    <t>Pendapatan atas Denda</t>
  </si>
  <si>
    <t>Jumlah Pendapatan Operasional</t>
  </si>
  <si>
    <t>Beban Operasional</t>
  </si>
  <si>
    <t>Beban Ketenagakerjaan</t>
  </si>
  <si>
    <t>Beban Pemasaran dan Periklanan</t>
  </si>
  <si>
    <t>Beban Umum dan Administrasi</t>
  </si>
  <si>
    <t xml:space="preserve">Beban Pengembangan dan Pemeliharaan IT </t>
  </si>
  <si>
    <t>Beban penyusutan</t>
  </si>
  <si>
    <t>Beban Amortisasi</t>
  </si>
  <si>
    <t>Beban Keuangan</t>
  </si>
  <si>
    <t>Beban Kerjasama</t>
  </si>
  <si>
    <t>Jumlah Beban Operasional</t>
  </si>
  <si>
    <t>Laba Rugi Operasional</t>
  </si>
  <si>
    <t>Pendapatan Non Operasional</t>
  </si>
  <si>
    <t>Pendapatan Bunga / Pendapatan Bagi Hasil</t>
  </si>
  <si>
    <t>Pendapatan Lainnya</t>
  </si>
  <si>
    <t>Jumlah Pendapatan Non Operasional</t>
  </si>
  <si>
    <t>Beban Non Operasional</t>
  </si>
  <si>
    <t>Beban Bunga / Distribusi Bagi Hasil</t>
  </si>
  <si>
    <t>Beban Administrasi Bank</t>
  </si>
  <si>
    <t>Laba (Rugi) Selisih Kurs</t>
  </si>
  <si>
    <t>Beban Lainnya</t>
  </si>
  <si>
    <t>Jumlah Beban Non Operasional</t>
  </si>
  <si>
    <t>Laba (Rugi) Sebelum Pajak</t>
  </si>
  <si>
    <t>Beban Pajak</t>
  </si>
  <si>
    <t>Laba (Rugi) Setelah Pajak</t>
  </si>
  <si>
    <t>Pendapatan (Beban) Komprehensif Lainnya</t>
  </si>
  <si>
    <t>Laba (Rugi) Komprehensif</t>
  </si>
  <si>
    <t>Akun Laba (Rugi) Komprehensif</t>
  </si>
  <si>
    <t>Tabel 4 Kinerja Keuangan Penyelenggara Fintech Lending</t>
  </si>
  <si>
    <t>Rasio</t>
  </si>
  <si>
    <t>TKB90</t>
  </si>
  <si>
    <t>TWP90</t>
  </si>
  <si>
    <t>ROA</t>
  </si>
  <si>
    <t>ROE</t>
  </si>
  <si>
    <t>BOPO</t>
  </si>
  <si>
    <t xml:space="preserve">Tabel 5 Dana yang Diberikan oleh Pemberi Pinjaman berdasarkan Lokasi </t>
  </si>
  <si>
    <t>Lokasi Pulau Jawa</t>
  </si>
  <si>
    <t>Provinsi</t>
  </si>
  <si>
    <t>Banten</t>
  </si>
  <si>
    <t>DKI Jakarta</t>
  </si>
  <si>
    <t>Jawa Barat</t>
  </si>
  <si>
    <t>Jawa Tengah</t>
  </si>
  <si>
    <t>DI Yogyakarta</t>
  </si>
  <si>
    <t>Jawa Timur</t>
  </si>
  <si>
    <t>Jumlah Rekening Pemberi Pinjaman (akun)</t>
  </si>
  <si>
    <t>Jumlah Dana yang Diberikan (miliar Rp)</t>
  </si>
  <si>
    <t>Lokasi Luar Pulau Jawa</t>
  </si>
  <si>
    <t>Nangroe Aceh Darussalam</t>
  </si>
  <si>
    <t>Sumatera Utara</t>
  </si>
  <si>
    <t>Sumatera Barat</t>
  </si>
  <si>
    <t>Riau</t>
  </si>
  <si>
    <t>Kepulauan Riau</t>
  </si>
  <si>
    <t>Kepualauan Bangka Belitung</t>
  </si>
  <si>
    <t>Jambi</t>
  </si>
  <si>
    <t>Sumatera Selatan</t>
  </si>
  <si>
    <t>Bengkulu</t>
  </si>
  <si>
    <t>Lampung</t>
  </si>
  <si>
    <t>Kalimantan Barat</t>
  </si>
  <si>
    <t>Kalimantan Tengah</t>
  </si>
  <si>
    <t>Kalimantan Utara</t>
  </si>
  <si>
    <t>Kalimantan Timur</t>
  </si>
  <si>
    <t>Kalimantan Selatan</t>
  </si>
  <si>
    <t>Sulawesi Utara</t>
  </si>
  <si>
    <t>Gorontalo</t>
  </si>
  <si>
    <t>Sulawesi Tengah</t>
  </si>
  <si>
    <t>Sulawesi Barat</t>
  </si>
  <si>
    <t>Sulawesi Selatan</t>
  </si>
  <si>
    <t>Sulawesi Tenggara</t>
  </si>
  <si>
    <t>Bali</t>
  </si>
  <si>
    <t>Nusa Tenggara Barat</t>
  </si>
  <si>
    <t>Nusa Tenggara Timur</t>
  </si>
  <si>
    <t>Maluku Utara</t>
  </si>
  <si>
    <t>Maluku</t>
  </si>
  <si>
    <t>Papua Barat</t>
  </si>
  <si>
    <t>Papua</t>
  </si>
  <si>
    <t xml:space="preserve">Tabel 6 Penyaluran Pinjaman kepada Penerima Pinjaman berdasarkan Lokasi </t>
  </si>
  <si>
    <t>Jumlah Penerima Pinjaman (akun)</t>
  </si>
  <si>
    <t>Jumlah Penyaluran Pinjaman (miliar Rp)</t>
  </si>
  <si>
    <t>Lokasi Luar Negeri</t>
  </si>
  <si>
    <t>Luar Negeri</t>
  </si>
  <si>
    <t>Jumlah</t>
  </si>
  <si>
    <t>Jumlah semua dana yang diberikan oleh Pemberi Pinjaman</t>
  </si>
  <si>
    <t>Jumlah Penyaluran Pinjaman kepada Penerima Pinjaman</t>
  </si>
  <si>
    <t>Tabel 7 Penyaluran Pinjaman pada Sektor Produktif (Miliar Rp)</t>
  </si>
  <si>
    <t>Sektor Produktif</t>
  </si>
  <si>
    <t>Pertanian, Kehutanan dan Perikanan</t>
  </si>
  <si>
    <t>Pertambangan dan Penggalian</t>
  </si>
  <si>
    <t>Industri Pengolahan</t>
  </si>
  <si>
    <t>Pengadaan Listrik, Gas, Uap/Air Panas dan Udara Dingin</t>
  </si>
  <si>
    <t>Treatment Air, Treatment Air Limbah, Treatment dan Pemulihan Material Sampah, dan Aktivitas Remediasi</t>
  </si>
  <si>
    <t>Konstruksi</t>
  </si>
  <si>
    <t>Perdagangan Besar dan Eceran; Reparasi dan Perawatan Mobil dan Sepeda Motor</t>
  </si>
  <si>
    <t>Pengangkutan dan Pergudangan</t>
  </si>
  <si>
    <t>Penyediaan Akomodasi dan Penyediaan Makan Minum</t>
  </si>
  <si>
    <t>Informasi dan Komunikasi</t>
  </si>
  <si>
    <t>Aktivitas Keuangan dan Asuransi</t>
  </si>
  <si>
    <t>Real Estat</t>
  </si>
  <si>
    <t>Aktivitas Profesional, Ilmiah dan Teknis</t>
  </si>
  <si>
    <t>Aktivitas penyewaan dan sewa guna usaha tanpa hak opsi, ketenagakerjaan, agen perjalanan dan penunjang usaha lainnya</t>
  </si>
  <si>
    <t>Administrasi Pemerintahan, Pertahanan dan Jaminan Sosial Wajib</t>
  </si>
  <si>
    <t>Pendidikan</t>
  </si>
  <si>
    <t>Aktivitas Kesehatan Manusia dan Aktivitas Sosial</t>
  </si>
  <si>
    <t>Kesenian, Hiburan dan Rekreasi</t>
  </si>
  <si>
    <t>Aktivitas Jasa lainnya</t>
  </si>
  <si>
    <t>Aktivitas Yang Menghasilkan Barang dan Jasa Oleh Rumah Tangga Yang Digunakan Untuk Memenuhi Kebutuhan Sendiri</t>
  </si>
  <si>
    <t>Aktivitas Badan Internasional dan Badan Ekstra Internasional Lainnya</t>
  </si>
  <si>
    <t>Jumlah Penyaluran Pinjaman Kepada Sektor Produktif</t>
  </si>
  <si>
    <t>Persentase Penyaluran Pinjaman Kepada Sektor Produktif Terhadap Total Penyaluran Pinjaman</t>
  </si>
  <si>
    <t xml:space="preserve">Tabel 8 Kerjasama Penyaluran Pinjaman </t>
  </si>
  <si>
    <t>Kerjasama dengan Program Pemerintah</t>
  </si>
  <si>
    <t>Jumlah Rekening Institusi Pemerintah Pemberi Pinjaman (satuan entitas)</t>
  </si>
  <si>
    <t>Jumlah Pinjaman yang telah diberikan kepada Penerima Pinjaman (miliar Rp)</t>
  </si>
  <si>
    <t>Kerjasama dengan Lembaga Jasa Keuangan</t>
  </si>
  <si>
    <t>Jumlah Rekening Lembaga Jasa Keuangan Pemberi Pinjaman (satuan entitas)</t>
  </si>
  <si>
    <t xml:space="preserve">Tabel 9 Outstanding Pinjaman dan TWP90 Berdasarkan Lokasi </t>
  </si>
  <si>
    <t>Jumlah Rekening Penerima Pinjaman Aktif (entitas)</t>
  </si>
  <si>
    <t>Outstanding Pinjaman (miliar Rp)</t>
  </si>
  <si>
    <t>TWP 90</t>
  </si>
  <si>
    <t>Tabel 10 Kualitas Pinjaman berdasarkan Kategori Penerima Pinjaman</t>
  </si>
  <si>
    <t>UMKM</t>
  </si>
  <si>
    <t>Non UMKM</t>
  </si>
  <si>
    <t>Total Perseorangan</t>
  </si>
  <si>
    <t>Kualitas Pembiayaan Outstanding Pinjaman</t>
  </si>
  <si>
    <t>Perseorangan</t>
  </si>
  <si>
    <t>Badan Usaha</t>
  </si>
  <si>
    <t>Total Badan Usaha</t>
  </si>
  <si>
    <t xml:space="preserve"> Total Pinjaman Lancar (s.d. 30 hari)</t>
  </si>
  <si>
    <t>Total Pinjaman Tidak Lancar (30 - 90 hari)</t>
  </si>
  <si>
    <t>Kualitas Pembiayaan Pinjaman Macet (&gt; 90 hari)</t>
  </si>
  <si>
    <t>Total Pinjaman Macet (&gt; 90 hari)</t>
  </si>
  <si>
    <t>Tabel 11 Outstanding Pinjaman Perseorangan dan Kualitas Pinjaman Perseorangan Berdasarkan Gender dan Kelompok Umur Penerima Pinjaman</t>
  </si>
  <si>
    <t>Gender dan Kelompok Umur</t>
  </si>
  <si>
    <t>Laki-laki</t>
  </si>
  <si>
    <t>Perempuan</t>
  </si>
  <si>
    <t>&lt;19 tahun</t>
  </si>
  <si>
    <t>19-34 Tahun</t>
  </si>
  <si>
    <t>35-54 Tahun</t>
  </si>
  <si>
    <t>&gt;54 Tahun</t>
  </si>
  <si>
    <t>Total Outstanding Pinjaman berdasarkan Gender</t>
  </si>
  <si>
    <t>Total Outstanding Pinjaman berdasarkan Umur</t>
  </si>
  <si>
    <t>Pinjaman Perseorangan Lancar (s.d. 30 hari)</t>
  </si>
  <si>
    <t>Pinjaman Perseorangan Lancar (s.d. 30 hari) berdasarkan Gender</t>
  </si>
  <si>
    <t>Pinjaman Perseorangan Lancar (s.d. 30 hari) berdasarkan Umur</t>
  </si>
  <si>
    <t>Pinjaman Perseorangan Tidak Lancar  (30- 90 hari)</t>
  </si>
  <si>
    <t>Pinjaman Perseorangan Tidak Lancar (30-90 hari) berdasarkan Gender</t>
  </si>
  <si>
    <t>Pinjaman Perseorangan Tidak Lancar (30-90 hari) berdasarkan Umur</t>
  </si>
  <si>
    <t>Pinjaman Perseorangan Macet  (&gt; 90 hari)</t>
  </si>
  <si>
    <t>Pinjaman Perseorangan Macet (&gt;90 hari) berdasarkan Umur</t>
  </si>
  <si>
    <t>Pinjaman Perseorangan Macet (&gt;90 hari) berdasarkan Gender</t>
  </si>
  <si>
    <t>Tabel 12 Outstanding Pinjaman Berdasarkan Kategori Pemberi Pinjaman</t>
  </si>
  <si>
    <t>Kategori Pemberi Pinjaman Dalam Negeri</t>
  </si>
  <si>
    <t>Jumlah Rekening Pemberi Pinjaman (entitas)</t>
  </si>
  <si>
    <t>Perorangan</t>
  </si>
  <si>
    <t>Institusi - Perbankan</t>
  </si>
  <si>
    <t>Institusi - IKNB</t>
  </si>
  <si>
    <t>Institusi - Koperasi</t>
  </si>
  <si>
    <t>Instituri - Badan Lainnya</t>
  </si>
  <si>
    <t>Kategori Pemberi Pinjaman Luar Negeri</t>
  </si>
  <si>
    <t>Jumlah Pemberi Pinjaman</t>
  </si>
  <si>
    <t>Tabel 13 Akumulasi Jumlah Rekening Pemberi Pinjaman (satuan entitas)</t>
  </si>
  <si>
    <t>Luar Pulau Jawa</t>
  </si>
  <si>
    <t>Tabel 14 Akumulasi Jumlah Rekening Penerima Pinjaman (satuan entitas)</t>
  </si>
  <si>
    <t>Tabel 15 Akumlasi Jumlah Transaksi Pemberi Pinjaman (satuan akun)</t>
  </si>
  <si>
    <t>Tabel 16 Akumlasi Jumlah Transaksi Penerima Pinjaman (satuan akun)</t>
  </si>
  <si>
    <t>Tabel 17 Akumulasi Dana yang Diberikan oleh Pemberi Pinjaman berdasarkan Lokasi (Miliar Rp)</t>
  </si>
  <si>
    <t>Tabel 18 Akumulasi Penyaluran Pinjaman kepada Penerima Pinjaman berdasarkan Lokasi (Miliar Rp)</t>
  </si>
  <si>
    <t>Penyelenggara Konvensional</t>
  </si>
  <si>
    <t>Penyelenggara Syariah</t>
  </si>
  <si>
    <t>Tabel 1 Overview Penyelenggara Fintech Lending</t>
  </si>
  <si>
    <t>Penyelenggara Syariah Fintech Lending</t>
  </si>
  <si>
    <t>Penyelenggara Konvensional Fintech Lending</t>
  </si>
  <si>
    <t>Jumlah Semua Aset Lancar &amp; Tidak Lancar</t>
  </si>
  <si>
    <t>Aset(Aset Lancar &amp; Aset Tidak Lancar)</t>
  </si>
  <si>
    <t>Liabilitas(Jangka Pendek &amp; Jangka Panjang)</t>
  </si>
  <si>
    <t>Jumlah Dana yang diberikan(miliar Rp) Pulau Jawa</t>
  </si>
  <si>
    <t>Jumlah Rekening Pemberi Pinjaman(akun) Pulau Jawa</t>
  </si>
  <si>
    <t>Jumlah Rekening Pemberi Pinjaman(akun) Luar Pulau Jawa</t>
  </si>
  <si>
    <t>Jumlah Dana yang diberikan(miliar Rp) Luar Pulau Jawa</t>
  </si>
  <si>
    <t>Jumlah Rekening Pemberi Pinjaman (akun) Luar Negeri</t>
  </si>
  <si>
    <t>Jumlah Dana yang diberikan (miliar Rp) Luar Negeri</t>
  </si>
  <si>
    <t>Jumlah Penerima Pinjaman(akun) Pulau Jawa</t>
  </si>
  <si>
    <t>Jumlah Penyaluran Pinjaman(miliar Rp) Pulau Jawa</t>
  </si>
  <si>
    <t>Jumlah Penerima Pinjaman(akun) Luar Pulau Jawa</t>
  </si>
  <si>
    <t>Jumlah Penyaluran Pinjaman(miliar Rp) Luar Pulau Jawa</t>
  </si>
  <si>
    <t>Jumlah Rekening Penerima Pinjaman Aktif (entitas) Pulau Jawa</t>
  </si>
  <si>
    <t>Outstanding Pinjaman (miliar Rp) Pulau Jawa</t>
  </si>
  <si>
    <t>Jumlah Rekening Penerima Pinjaman Aktif (entitas) Luar Pulau Jawa</t>
  </si>
  <si>
    <t>TWP 90 Luar Pulau Jawa</t>
  </si>
  <si>
    <t>Outstanding Pinjaman (miliar Rp) Luar Pulau Jawa</t>
  </si>
  <si>
    <t>Pembiayaan Outstanding Pinjaman Perseorangan</t>
  </si>
  <si>
    <t>Pembiayaan Outstanding Pinjaman Badan Usaha</t>
  </si>
  <si>
    <t>Pembiayaan Pinjaman Lancar (s.d. 30 hari)</t>
  </si>
  <si>
    <t>Pembiayaan Pinjaman Tidak Lancar (30 - 90 hari)</t>
  </si>
  <si>
    <t>Pembiayaan Pinjaman Macet (&gt; 90 hari)</t>
  </si>
  <si>
    <t>Jumlah Rekening Penerima Pinjaman Aktif(entitas)</t>
  </si>
  <si>
    <t>Pinjaman Perseorangan</t>
  </si>
  <si>
    <t>Outstanding Pinjaman(miliar Rp)</t>
  </si>
  <si>
    <t>Pinjaman Badan Usaha</t>
  </si>
  <si>
    <t>Total Pinjaman Lancar(s.d. 30 hari)</t>
  </si>
  <si>
    <t>Pinjaman Tidak Lancar (30 - 90 hari)</t>
  </si>
  <si>
    <t>Pinjaman Lancar (s.d.30 hari)</t>
  </si>
  <si>
    <t>Pinjaman Tidak Lancar (30-90 hari)</t>
  </si>
  <si>
    <t>Total Pinjaman Tidak Lancar(30-90 hari)</t>
  </si>
  <si>
    <t xml:space="preserve"> Total Pinjaman Tidak Lancar(30-90 hari)</t>
  </si>
  <si>
    <t>Pinjaman Macet (&gt;90 hari)</t>
  </si>
  <si>
    <t>Total Pinjaman Macet (&gt;90 hari)</t>
  </si>
  <si>
    <t>Jumlah Rekening Penerima Pinjaman Aktif (entitas) berdasarkan Gender</t>
  </si>
  <si>
    <t>Gender</t>
  </si>
  <si>
    <t>Outstanding Pinjaman(miliar Rp) berdasarkan Gender</t>
  </si>
  <si>
    <t>Jumlah Rekening Penerima Pinjaman Aktif (entitas) berdasarkan Umur</t>
  </si>
  <si>
    <t>Umur</t>
  </si>
  <si>
    <t>Outstanding Pinjaman(miliar Rp) berdasarkan Umur</t>
  </si>
  <si>
    <t>Jumlah Rekening Penerima Pinjaman Aktif (entitas) dengan kategori Pinjaman Perseorangan Lancar (s.d. 30 hari) berdasarkan Gender</t>
  </si>
  <si>
    <t>Outstanding Pinjaman(miliar Rp) dengan kategori Pinjaman Perseorangan Lancar (s.d. 30 hari) berdasarkan Gender</t>
  </si>
  <si>
    <t>Jumlah Rekening Penerima Pinjaman Aktif (entitas) dengan kategori Pinjaman Perseorangan Lancar (s.d. 30 hari) berdasarkan Umur</t>
  </si>
  <si>
    <t>Outstanding Pinjaman(miliar Rp) dengan kategori Pinjaman Perseorangan Lancar (s.d. 30 hari) berdasarkan Umur</t>
  </si>
  <si>
    <t>Jumlah Rekening Penerima Pinjaman Aktif (entitas) dengan kategori Pinjaman Perseorangan Tidak Lancar (30-90 hari) berdasarkan Gender</t>
  </si>
  <si>
    <t>Outstanding Pinjaman(miliar Rp) dengan kategori Pinjaman Perseorangan Tidak Lancar (30-90 hari) berdasarkan Gender</t>
  </si>
  <si>
    <t>Jumlah Rekening Penerima Pinjaman Aktif (entitas) dengan kategori Pinjaman Perseorangan Tidak Lancar (30-90 hari) berdasarkan Umur</t>
  </si>
  <si>
    <t>Outstanding Pinjaman(miliar Rp) dengan kategori Pinjaman Perseorangan Tidak Lancar (30-90 hari) berdasarkan Umur</t>
  </si>
  <si>
    <t>Jumlah Rekening Penerima Pinjaman Aktif (entitas) dengan kategori Pinjaman Perseorangan Macet (&gt;90 hari) berdasarkan Gender</t>
  </si>
  <si>
    <t>Outstanding Pinjaman(miliar Rp) dengan kategori Pinjaman  Perseorangan Macet (&gt;90 hari) berdasarkan Gender</t>
  </si>
  <si>
    <t>Jumlah Rekening Penerima Pinjaman Aktif (entitas) dengan kategori Pinjaman Perseorangan Macet (&gt;90 hari) berdasarkan Umur</t>
  </si>
  <si>
    <t>Outstanding Pinjaman(miliar Rp) dengan kategori Pinjaman Perseorangan Macet (&gt;90 hari) berdasarkan Umur</t>
  </si>
  <si>
    <t>Jumlah Rekening Pemberi Pinjaman (entitas) dengan kategori Pemberi Pinjaman Dalam Negeri</t>
  </si>
  <si>
    <t>Pemberi Pinjaman Dalam Negeri</t>
  </si>
  <si>
    <t>Outstanding Pinjaman(miliar Rp) dengan kategori Pemberi Pinjaman Dalam Negeri</t>
  </si>
  <si>
    <t>Jumlah Rekening Pemberi Pinjaman (entitas) dengan kategori Pemberi Pinjaman Luar Negeri</t>
  </si>
  <si>
    <t>Pemberi Pinjaman Luar Negeri</t>
  </si>
  <si>
    <t>Outstanding Pinjaman(miliar Rp) dengan kategori Pemberi Pinjaman Luar Negeri</t>
  </si>
  <si>
    <t>Akumulasi Jumlah Rekening Pemberi Pinjaman Sejak Perusahaan Didirikan s.d Akhir Posisi Bulan di Pulau Jawa</t>
  </si>
  <si>
    <t>Akumulasi Jumlah Rekening Pemberi Pinjaman Sejak Perusahaan Didirikan s.d Akhir Posisi Bulan di Luar Pulau Jawa</t>
  </si>
  <si>
    <t>Akumulasi Jumlah Rekening Pemberi Pinjaman Sejak Perusahaan Didirikan s.d Akhir Posisi Bulan di Luar Negeri</t>
  </si>
  <si>
    <t>Akumulasi Jumlah Rekening Penerima Pinjaman (satuan entitas) Sejak Perusahaan Didirikan s.d Akhir Posisi Bulan di Pulau Jawa</t>
  </si>
  <si>
    <t>Akumulasi Jumlah Rekening Penerima Pinjaman (satuan entitas) Sejak Perusahaan Didirikan s.d Akhir Posisi Bulan di Luar Pulau Jawa</t>
  </si>
  <si>
    <t>Akumlasi Jumlah Transaksi Pemberi Pinjaman (satuan akun) Sejak Perusahaan Didirikan s.d Akhir Posisi Bulan di Pulau Jawa</t>
  </si>
  <si>
    <t>Akumlasi Jumlah Transaksi Pemberi Pinjaman (satuan akun) Sejak Perusahaan Didirikan s.d Akhir Posisi Bulan di Luar Pulau Jawa</t>
  </si>
  <si>
    <t>Akumlasi Jumlah Transaksi Pemberi Pinjaman (satuan akun) Sejak Perusahaan Didirikan s.d Akhir Posisi Bulan di Luar Negeri</t>
  </si>
  <si>
    <t>Akumlasi Jumlah Transaksi Penerima Pinjaman (satuan akun) Sejak Perusahaan Didirikan s.d Akhir Posisi Bulan di Pulau Jawa</t>
  </si>
  <si>
    <t>Akumlasi Jumlah Transaksi Penerima Pinjaman (satuan akun) Sejak Perusahaan Didirikan s.d Akhir Posisi Bulan di Luar Pulau Jawa</t>
  </si>
  <si>
    <t>Akumulasi Dana yang Diberikan oleh Pemberi Pinjaman berdasarkan Lokasi (Miliar Rp) Sejak Perusahaan Didirikan s.d Akhir Posisi Bulan di Pulau Jawa</t>
  </si>
  <si>
    <t>Akumulasi Dana yang Diberikan oleh Pemberi Pinjaman berdasarkan Lokasi (Miliar Rp) Sejak Perusahaan Didirikan s.d Akhir Posisi Bulan di Luar Pulau Jawa</t>
  </si>
  <si>
    <t>Akumulasi Dana yang Diberikan oleh Pemberi Pinjaman berdasarkan Lokasi (Miliar Rp) Sejak Perusahaan Didirikan s.d Akhir Posisi Bulan di Luar Negeri</t>
  </si>
  <si>
    <t>Akumulasi Penyaluran Pinjaman kepada Penerima Pinjaman berdasarkan Lokasi (Miliar Rp) Sejak Perusahaan Didirikan s.d Akhir Posisi Bulan di Pulau Jawa</t>
  </si>
  <si>
    <t>Akumulasi Penyaluran Pinjaman kepada Penerima Pinjaman berdasarkan Lokasi (Miliar Rp) Sejak Perusahaan Didirikan s.d Akhir Posisi Bulan di Luar Pulau Jawa</t>
  </si>
  <si>
    <t>TWP 90 Pulau Jawa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</si>
</sst>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_(* #,##0.00_);_(* \(#,##0.00\);_(* &quot;-&quot;_);_(@_)"/>
    <numFmt numFmtId="167" formatCode="_(* #,##0_);_(* \(#,##0\);_(* &quot;-&quot;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000000"/>
      </patternFill>
    </fill>
    <fill>
      <patternFill patternType="solid">
        <fgColor rgb="FFFABF8F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164" fontId="10" fillId="0" borderId="1" xfId="1" applyNumberFormat="1" applyFont="1" applyFill="1" applyBorder="1" applyAlignment="1">
      <alignment horizontal="right" vertical="center"/>
    </xf>
    <xf numFmtId="164" fontId="10" fillId="0" borderId="1" xfId="3" applyFont="1" applyBorder="1" applyAlignment="1">
      <alignment horizontal="right" vertical="center"/>
    </xf>
    <xf numFmtId="165" fontId="10" fillId="0" borderId="1" xfId="3" applyNumberFormat="1" applyFont="1" applyBorder="1" applyAlignment="1">
      <alignment horizontal="right" vertical="center"/>
    </xf>
    <xf numFmtId="41" fontId="10" fillId="0" borderId="1" xfId="3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165" fontId="10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right" vertical="center"/>
    </xf>
    <xf numFmtId="164" fontId="0" fillId="0" borderId="1" xfId="0" applyNumberFormat="1" applyBorder="1"/>
    <xf numFmtId="0" fontId="11" fillId="0" borderId="0" xfId="0" applyFont="1"/>
    <xf numFmtId="43" fontId="6" fillId="0" borderId="2" xfId="1" applyFont="1" applyBorder="1" applyAlignment="1">
      <alignment vertical="center"/>
    </xf>
    <xf numFmtId="164" fontId="6" fillId="0" borderId="2" xfId="3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43" fontId="11" fillId="0" borderId="1" xfId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164" fontId="6" fillId="0" borderId="1" xfId="3" applyFont="1" applyBorder="1" applyAlignment="1">
      <alignment vertical="center"/>
    </xf>
    <xf numFmtId="0" fontId="11" fillId="3" borderId="1" xfId="0" applyFont="1" applyFill="1" applyBorder="1"/>
    <xf numFmtId="0" fontId="8" fillId="3" borderId="1" xfId="0" applyFont="1" applyFill="1" applyBorder="1"/>
    <xf numFmtId="0" fontId="12" fillId="0" borderId="0" xfId="0" applyFo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166" fontId="13" fillId="0" borderId="1" xfId="2" applyNumberFormat="1" applyFont="1" applyBorder="1"/>
    <xf numFmtId="166" fontId="10" fillId="0" borderId="1" xfId="2" applyNumberFormat="1" applyFont="1" applyBorder="1"/>
    <xf numFmtId="166" fontId="0" fillId="0" borderId="0" xfId="0" applyNumberFormat="1" applyFill="1" applyBorder="1"/>
    <xf numFmtId="0" fontId="0" fillId="0" borderId="0" xfId="0" applyFill="1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/>
    <xf numFmtId="0" fontId="10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166" fontId="10" fillId="0" borderId="1" xfId="4" applyNumberFormat="1" applyFont="1" applyBorder="1"/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/>
    <xf numFmtId="0" fontId="4" fillId="3" borderId="1" xfId="0" applyFont="1" applyFill="1" applyBorder="1" applyAlignment="1">
      <alignment horizontal="left" vertical="center"/>
    </xf>
    <xf numFmtId="168" fontId="10" fillId="0" borderId="2" xfId="0" applyNumberFormat="1" applyFont="1" applyBorder="1" applyAlignment="1">
      <alignment horizontal="right" vertical="center" wrapText="1"/>
    </xf>
    <xf numFmtId="41" fontId="10" fillId="0" borderId="2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/>
    </xf>
    <xf numFmtId="166" fontId="10" fillId="0" borderId="2" xfId="0" applyNumberFormat="1" applyFont="1" applyBorder="1" applyAlignment="1">
      <alignment horizontal="right" vertical="center" wrapText="1"/>
    </xf>
    <xf numFmtId="164" fontId="10" fillId="0" borderId="2" xfId="3" applyFont="1" applyBorder="1" applyAlignment="1">
      <alignment horizontal="right" vertical="center" wrapText="1"/>
    </xf>
    <xf numFmtId="41" fontId="10" fillId="0" borderId="0" xfId="3" applyNumberFormat="1" applyFont="1" applyBorder="1" applyAlignment="1">
      <alignment horizontal="right" vertical="center" wrapText="1"/>
    </xf>
    <xf numFmtId="165" fontId="10" fillId="0" borderId="2" xfId="3" applyNumberFormat="1" applyFont="1" applyBorder="1" applyAlignment="1">
      <alignment horizontal="right" vertical="center" wrapText="1"/>
    </xf>
    <xf numFmtId="168" fontId="10" fillId="0" borderId="0" xfId="3" applyNumberFormat="1" applyFont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166" fontId="10" fillId="0" borderId="1" xfId="0" applyNumberFormat="1" applyFont="1" applyBorder="1" applyAlignment="1">
      <alignment horizontal="right" vertical="center" wrapText="1"/>
    </xf>
    <xf numFmtId="164" fontId="10" fillId="0" borderId="1" xfId="3" applyFont="1" applyBorder="1" applyAlignment="1">
      <alignment horizontal="right" vertical="center" wrapText="1"/>
    </xf>
    <xf numFmtId="41" fontId="10" fillId="0" borderId="1" xfId="3" applyNumberFormat="1" applyFont="1" applyBorder="1" applyAlignment="1">
      <alignment horizontal="right" vertical="center" wrapText="1"/>
    </xf>
    <xf numFmtId="165" fontId="10" fillId="0" borderId="1" xfId="3" applyNumberFormat="1" applyFont="1" applyBorder="1" applyAlignment="1">
      <alignment horizontal="right" vertical="center" wrapText="1"/>
    </xf>
    <xf numFmtId="168" fontId="10" fillId="0" borderId="1" xfId="3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6" fontId="10" fillId="0" borderId="1" xfId="4" applyNumberFormat="1" applyFont="1" applyBorder="1" applyAlignment="1">
      <alignment horizontal="left" vertical="center"/>
    </xf>
    <xf numFmtId="165" fontId="10" fillId="0" borderId="1" xfId="4" applyNumberFormat="1" applyFont="1" applyBorder="1" applyAlignment="1">
      <alignment horizontal="left" vertical="center"/>
    </xf>
    <xf numFmtId="164" fontId="10" fillId="0" borderId="1" xfId="4" applyNumberFormat="1" applyFont="1" applyBorder="1" applyAlignment="1">
      <alignment horizontal="left" vertical="center"/>
    </xf>
    <xf numFmtId="10" fontId="10" fillId="0" borderId="1" xfId="5" applyNumberFormat="1" applyFont="1" applyBorder="1"/>
    <xf numFmtId="167" fontId="10" fillId="0" borderId="1" xfId="0" applyNumberFormat="1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 wrapText="1"/>
    </xf>
    <xf numFmtId="10" fontId="10" fillId="0" borderId="1" xfId="5" applyNumberFormat="1" applyFont="1" applyBorder="1" applyAlignment="1">
      <alignment horizontal="right" vertical="center" wrapText="1"/>
    </xf>
    <xf numFmtId="41" fontId="10" fillId="0" borderId="1" xfId="5" applyNumberFormat="1" applyFont="1" applyBorder="1" applyAlignment="1">
      <alignment horizontal="right" vertical="center" wrapText="1"/>
    </xf>
    <xf numFmtId="43" fontId="10" fillId="0" borderId="1" xfId="5" applyNumberFormat="1" applyFont="1" applyBorder="1" applyAlignment="1">
      <alignment horizontal="right" vertical="center" wrapText="1"/>
    </xf>
    <xf numFmtId="167" fontId="0" fillId="0" borderId="1" xfId="0" applyNumberFormat="1" applyBorder="1"/>
    <xf numFmtId="0" fontId="4" fillId="0" borderId="0" xfId="0" applyFont="1" applyFill="1" applyBorder="1" applyAlignment="1">
      <alignment horizontal="center" vertical="center"/>
    </xf>
    <xf numFmtId="167" fontId="0" fillId="0" borderId="0" xfId="0" applyNumberFormat="1" applyFill="1" applyBorder="1"/>
    <xf numFmtId="10" fontId="10" fillId="0" borderId="0" xfId="5" applyNumberFormat="1" applyFont="1" applyFill="1" applyBorder="1" applyAlignment="1">
      <alignment horizontal="right" vertical="center" wrapText="1"/>
    </xf>
    <xf numFmtId="168" fontId="10" fillId="0" borderId="0" xfId="3" applyNumberFormat="1" applyFont="1" applyBorder="1"/>
    <xf numFmtId="17" fontId="4" fillId="4" borderId="1" xfId="0" applyNumberFormat="1" applyFont="1" applyFill="1" applyBorder="1" applyAlignment="1">
      <alignment horizontal="center" vertical="center" wrapText="1"/>
    </xf>
    <xf numFmtId="168" fontId="10" fillId="0" borderId="1" xfId="3" applyNumberFormat="1" applyFont="1" applyBorder="1"/>
    <xf numFmtId="164" fontId="10" fillId="0" borderId="1" xfId="3" applyFont="1" applyBorder="1"/>
    <xf numFmtId="41" fontId="10" fillId="0" borderId="1" xfId="3" applyNumberFormat="1" applyFont="1" applyBorder="1"/>
    <xf numFmtId="165" fontId="10" fillId="0" borderId="1" xfId="3" applyNumberFormat="1" applyFont="1" applyBorder="1"/>
    <xf numFmtId="0" fontId="2" fillId="3" borderId="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0" fillId="0" borderId="1" xfId="0" applyFont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41" fontId="10" fillId="0" borderId="0" xfId="3" applyNumberFormat="1" applyFont="1" applyFill="1" applyBorder="1"/>
    <xf numFmtId="43" fontId="10" fillId="0" borderId="1" xfId="3" applyNumberFormat="1" applyFont="1" applyFill="1" applyBorder="1"/>
    <xf numFmtId="166" fontId="10" fillId="0" borderId="1" xfId="3" applyNumberFormat="1" applyFont="1" applyFill="1" applyBorder="1"/>
    <xf numFmtId="41" fontId="10" fillId="0" borderId="1" xfId="3" applyNumberFormat="1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164" fontId="10" fillId="0" borderId="0" xfId="3" applyFont="1" applyBorder="1"/>
    <xf numFmtId="41" fontId="10" fillId="0" borderId="0" xfId="3" applyNumberFormat="1" applyFont="1" applyBorder="1"/>
    <xf numFmtId="43" fontId="10" fillId="0" borderId="0" xfId="3" applyNumberFormat="1" applyFont="1" applyFill="1" applyBorder="1"/>
    <xf numFmtId="166" fontId="10" fillId="0" borderId="0" xfId="3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164" fontId="10" fillId="0" borderId="1" xfId="3" applyFont="1" applyFill="1" applyBorder="1"/>
    <xf numFmtId="168" fontId="10" fillId="0" borderId="1" xfId="3" applyNumberFormat="1" applyFont="1" applyFill="1" applyBorder="1"/>
    <xf numFmtId="0" fontId="4" fillId="3" borderId="0" xfId="0" applyFont="1" applyFill="1" applyBorder="1" applyAlignment="1">
      <alignment horizontal="left" vertical="center" wrapText="1"/>
    </xf>
    <xf numFmtId="168" fontId="4" fillId="0" borderId="1" xfId="3" applyNumberFormat="1" applyFont="1" applyBorder="1"/>
    <xf numFmtId="168" fontId="4" fillId="0" borderId="0" xfId="3" applyNumberFormat="1" applyFont="1" applyBorder="1"/>
    <xf numFmtId="0" fontId="4" fillId="3" borderId="1" xfId="0" applyFont="1" applyFill="1" applyBorder="1" applyAlignment="1">
      <alignment horizontal="left" vertical="center" wrapText="1"/>
    </xf>
    <xf numFmtId="168" fontId="2" fillId="0" borderId="1" xfId="0" applyNumberFormat="1" applyFont="1" applyBorder="1"/>
    <xf numFmtId="168" fontId="4" fillId="0" borderId="1" xfId="0" applyNumberFormat="1" applyFont="1" applyBorder="1"/>
    <xf numFmtId="167" fontId="2" fillId="0" borderId="1" xfId="0" applyNumberFormat="1" applyFont="1" applyBorder="1"/>
    <xf numFmtId="10" fontId="4" fillId="0" borderId="1" xfId="5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/>
    <xf numFmtId="168" fontId="4" fillId="0" borderId="1" xfId="0" applyNumberFormat="1" applyFont="1" applyBorder="1" applyAlignment="1">
      <alignment horizontal="right" vertical="center" wrapText="1"/>
    </xf>
    <xf numFmtId="10" fontId="2" fillId="0" borderId="1" xfId="0" applyNumberFormat="1" applyFont="1" applyBorder="1"/>
    <xf numFmtId="166" fontId="2" fillId="0" borderId="1" xfId="0" applyNumberFormat="1" applyFont="1" applyBorder="1"/>
    <xf numFmtId="43" fontId="8" fillId="0" borderId="1" xfId="0" applyNumberFormat="1" applyFont="1" applyBorder="1"/>
    <xf numFmtId="164" fontId="8" fillId="0" borderId="1" xfId="0" applyNumberFormat="1" applyFont="1" applyBorder="1"/>
    <xf numFmtId="166" fontId="10" fillId="0" borderId="1" xfId="3" applyNumberFormat="1" applyFont="1" applyBorder="1"/>
    <xf numFmtId="43" fontId="10" fillId="0" borderId="1" xfId="3" applyNumberFormat="1" applyFont="1" applyBorder="1" applyAlignment="1">
      <alignment horizontal="right" vertical="center" wrapText="1"/>
    </xf>
    <xf numFmtId="41" fontId="2" fillId="0" borderId="1" xfId="0" applyNumberFormat="1" applyFont="1" applyBorder="1"/>
    <xf numFmtId="167" fontId="4" fillId="0" borderId="1" xfId="0" applyNumberFormat="1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68" fontId="4" fillId="0" borderId="1" xfId="3" applyNumberFormat="1" applyFont="1" applyBorder="1" applyAlignment="1">
      <alignment horizontal="right" vertical="center" wrapText="1"/>
    </xf>
    <xf numFmtId="41" fontId="4" fillId="0" borderId="1" xfId="0" applyNumberFormat="1" applyFont="1" applyBorder="1" applyAlignment="1">
      <alignment horizontal="right" vertical="center" wrapText="1"/>
    </xf>
    <xf numFmtId="164" fontId="4" fillId="0" borderId="1" xfId="3" applyFont="1" applyBorder="1" applyAlignment="1">
      <alignment horizontal="right" vertical="center" wrapText="1"/>
    </xf>
    <xf numFmtId="43" fontId="4" fillId="0" borderId="1" xfId="3" applyNumberFormat="1" applyFont="1" applyBorder="1" applyAlignment="1">
      <alignment horizontal="right" vertical="center" wrapText="1"/>
    </xf>
    <xf numFmtId="41" fontId="4" fillId="0" borderId="1" xfId="3" applyNumberFormat="1" applyFont="1" applyBorder="1" applyAlignment="1">
      <alignment horizontal="right" vertical="center" wrapText="1"/>
    </xf>
    <xf numFmtId="0" fontId="14" fillId="0" borderId="0" xfId="0" applyFont="1"/>
    <xf numFmtId="0" fontId="2" fillId="3" borderId="1" xfId="0" applyFont="1" applyFill="1" applyBorder="1" applyAlignment="1">
      <alignment horizontal="center" vertical="center"/>
    </xf>
    <xf numFmtId="166" fontId="10" fillId="0" borderId="1" xfId="4" applyNumberFormat="1" applyFont="1" applyBorder="1" applyAlignment="1">
      <alignment horizontal="right" vertical="center" wrapText="1"/>
    </xf>
    <xf numFmtId="165" fontId="10" fillId="0" borderId="1" xfId="4" applyNumberFormat="1" applyFont="1" applyBorder="1" applyAlignment="1">
      <alignment horizontal="right" vertical="center" wrapText="1"/>
    </xf>
    <xf numFmtId="43" fontId="10" fillId="0" borderId="1" xfId="4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right" vertical="center"/>
    </xf>
    <xf numFmtId="164" fontId="10" fillId="0" borderId="0" xfId="3" applyFont="1" applyBorder="1" applyAlignment="1">
      <alignment horizontal="right" vertical="center"/>
    </xf>
    <xf numFmtId="164" fontId="0" fillId="0" borderId="0" xfId="0" applyNumberFormat="1" applyBorder="1"/>
    <xf numFmtId="43" fontId="8" fillId="0" borderId="0" xfId="0" applyNumberFormat="1" applyFont="1" applyBorder="1"/>
    <xf numFmtId="164" fontId="8" fillId="0" borderId="0" xfId="0" applyNumberFormat="1" applyFont="1" applyBorder="1"/>
    <xf numFmtId="0" fontId="8" fillId="0" borderId="0" xfId="0" applyFont="1" applyFill="1" applyBorder="1"/>
    <xf numFmtId="165" fontId="6" fillId="0" borderId="2" xfId="1" applyNumberFormat="1" applyFont="1" applyBorder="1" applyAlignment="1">
      <alignment vertical="center"/>
    </xf>
    <xf numFmtId="165" fontId="6" fillId="0" borderId="2" xfId="3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6" fillId="0" borderId="1" xfId="3" applyNumberFormat="1" applyFont="1" applyBorder="1" applyAlignment="1">
      <alignment vertical="center"/>
    </xf>
    <xf numFmtId="166" fontId="2" fillId="0" borderId="0" xfId="0" applyNumberFormat="1" applyFont="1" applyBorder="1"/>
    <xf numFmtId="166" fontId="10" fillId="0" borderId="0" xfId="2" applyNumberFormat="1" applyFont="1" applyBorder="1"/>
    <xf numFmtId="166" fontId="10" fillId="0" borderId="0" xfId="4" applyNumberFormat="1" applyFont="1" applyBorder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165" fontId="10" fillId="0" borderId="1" xfId="2" applyNumberFormat="1" applyFont="1" applyBorder="1"/>
    <xf numFmtId="165" fontId="10" fillId="0" borderId="0" xfId="2" applyNumberFormat="1" applyFont="1" applyBorder="1"/>
    <xf numFmtId="168" fontId="2" fillId="0" borderId="0" xfId="0" applyNumberFormat="1" applyFont="1" applyBorder="1"/>
    <xf numFmtId="164" fontId="2" fillId="0" borderId="0" xfId="0" applyNumberFormat="1" applyFont="1" applyBorder="1"/>
    <xf numFmtId="168" fontId="2" fillId="3" borderId="1" xfId="0" applyNumberFormat="1" applyFont="1" applyFill="1" applyBorder="1"/>
    <xf numFmtId="164" fontId="2" fillId="3" borderId="1" xfId="0" applyNumberFormat="1" applyFont="1" applyFill="1" applyBorder="1"/>
    <xf numFmtId="168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2" fillId="0" borderId="0" xfId="0" applyNumberFormat="1" applyFont="1" applyBorder="1" applyAlignment="1">
      <alignment horizontal="center"/>
    </xf>
    <xf numFmtId="167" fontId="10" fillId="0" borderId="0" xfId="0" applyNumberFormat="1" applyFont="1" applyBorder="1" applyAlignment="1">
      <alignment horizontal="center" vertical="center" wrapText="1"/>
    </xf>
    <xf numFmtId="168" fontId="10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168" fontId="4" fillId="3" borderId="1" xfId="3" applyNumberFormat="1" applyFont="1" applyFill="1" applyBorder="1"/>
    <xf numFmtId="164" fontId="4" fillId="3" borderId="1" xfId="3" applyFont="1" applyFill="1" applyBorder="1"/>
    <xf numFmtId="41" fontId="4" fillId="3" borderId="1" xfId="3" applyNumberFormat="1" applyFont="1" applyFill="1" applyBorder="1"/>
    <xf numFmtId="43" fontId="4" fillId="3" borderId="1" xfId="3" applyNumberFormat="1" applyFont="1" applyFill="1" applyBorder="1"/>
    <xf numFmtId="0" fontId="0" fillId="0" borderId="1" xfId="0" applyFill="1" applyBorder="1"/>
    <xf numFmtId="168" fontId="4" fillId="3" borderId="1" xfId="3" applyNumberFormat="1" applyFont="1" applyFill="1" applyBorder="1" applyAlignment="1">
      <alignment horizontal="center" vertical="center"/>
    </xf>
    <xf numFmtId="164" fontId="4" fillId="3" borderId="1" xfId="3" applyFont="1" applyFill="1" applyBorder="1" applyAlignment="1">
      <alignment horizontal="center" vertical="center"/>
    </xf>
    <xf numFmtId="41" fontId="4" fillId="3" borderId="1" xfId="3" applyNumberFormat="1" applyFont="1" applyFill="1" applyBorder="1" applyAlignment="1">
      <alignment horizontal="center" vertical="center"/>
    </xf>
    <xf numFmtId="43" fontId="4" fillId="3" borderId="1" xfId="3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6">
    <cellStyle name="Comma" xfId="1" builtinId="3"/>
    <cellStyle name="Comma [0]" xfId="2" builtinId="6"/>
    <cellStyle name="Comma [0] 2" xfId="4" xr:uid="{B72A345F-9FC1-4A84-BBE5-7676AADFA451}"/>
    <cellStyle name="Comma 2" xfId="3" xr:uid="{44348960-15DF-4746-BA8E-A4C2F5ABFBBD}"/>
    <cellStyle name="Normal" xfId="0" builtinId="0"/>
    <cellStyle name="Percent" xfId="5" builtinId="5"/>
  </cellStyles>
  <dxfs count="0"/>
  <tableStyles count="0" defaultTableStyle="TableStyleMedium2" defaultPivotStyle="PivotStyleLight16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Penyelenggara Syariah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1'!$A$19</c:f>
              <c:strCache>
                <c:ptCount val="1"/>
                <c:pt idx="0">
                  <c:v>Jumlah Penyelenggara (Unit)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1'!$B$17:$H$18</c:f>
              <c:strCache>
                <c:ptCount val="7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Total</c:v>
                </c:pt>
              </c:strCache>
            </c:strRef>
          </c:cat>
          <c:val>
            <c:numRef>
              <c:f>'Tabel 1'!$B$19:$H$19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2-4BA7-B979-77EC6BE2FEF6}"/>
            </c:ext>
          </c:extLst>
        </c:ser>
        <c:ser>
          <c:idx val="1"/>
          <c:order val="1"/>
          <c:tx>
            <c:strRef>
              <c:f>'Tabel 1'!$A$20</c:f>
              <c:strCache>
                <c:ptCount val="1"/>
                <c:pt idx="0">
                  <c:v>Total Aset (miliar Rp)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2.4210141952536682E-2"/>
                  <c:y val="3.98913614785560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82-4BA7-B979-77EC6BE2FE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1'!$B$17:$H$18</c:f>
              <c:strCache>
                <c:ptCount val="7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Total</c:v>
                </c:pt>
              </c:strCache>
            </c:strRef>
          </c:cat>
          <c:val>
            <c:numRef>
              <c:f>'Tabel 1'!$B$20:$H$20</c:f>
              <c:numCache>
                <c:formatCode>_(* #,##0.00_);_(* \(#,##0.00\);_(* "-"??_);_(@_)</c:formatCode>
                <c:ptCount val="7"/>
                <c:pt idx="0">
                  <c:v>135.74315200500001</c:v>
                </c:pt>
                <c:pt idx="1">
                  <c:v>127.768145846</c:v>
                </c:pt>
                <c:pt idx="2">
                  <c:v>128.865946974</c:v>
                </c:pt>
                <c:pt idx="3" formatCode="_-* #,##0.00_-;\-* #,##0.00_-;_-* &quot;-&quot;_-;_-@_-">
                  <c:v>127.947825083</c:v>
                </c:pt>
                <c:pt idx="4">
                  <c:v>0.12683788474400001</c:v>
                </c:pt>
                <c:pt idx="5" formatCode="_-* #,##0.00_-;\-* #,##0.00_-;_-* &quot;-&quot;_-;_-@_-">
                  <c:v>129.72895009000001</c:v>
                </c:pt>
                <c:pt idx="6">
                  <c:v>650.18085788274391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2-4BA7-B979-77EC6BE2FEF6}"/>
            </c:ext>
          </c:extLst>
        </c:ser>
        <c:ser>
          <c:idx val="2"/>
          <c:order val="2"/>
          <c:tx>
            <c:strRef>
              <c:f>'Tabel 1'!$A$21</c:f>
              <c:strCache>
                <c:ptCount val="1"/>
                <c:pt idx="0">
                  <c:v>Total Liabilitas (miliar Rp)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1'!$B$17:$H$18</c:f>
              <c:strCache>
                <c:ptCount val="7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Total</c:v>
                </c:pt>
              </c:strCache>
            </c:strRef>
          </c:cat>
          <c:val>
            <c:numRef>
              <c:f>'Tabel 1'!$B$21:$H$21</c:f>
              <c:numCache>
                <c:formatCode>_(* #,##0.00_);_(* \(#,##0.00\);_(* "-"??_);_(@_)</c:formatCode>
                <c:ptCount val="7"/>
                <c:pt idx="0">
                  <c:v>98.809291834000007</c:v>
                </c:pt>
                <c:pt idx="1">
                  <c:v>99.947955282999999</c:v>
                </c:pt>
                <c:pt idx="2">
                  <c:v>111.077070612</c:v>
                </c:pt>
                <c:pt idx="3" formatCode="_-* #,##0.00_-;\-* #,##0.00_-;_-* &quot;-&quot;_-;_-@_-">
                  <c:v>114.93160882399999</c:v>
                </c:pt>
                <c:pt idx="4">
                  <c:v>0.116030397115</c:v>
                </c:pt>
                <c:pt idx="5" formatCode="_(* #,##0_);_(* \(#,##0\);_(* &quot;-&quot;_);_(@_)">
                  <c:v>108.27810429100001</c:v>
                </c:pt>
                <c:pt idx="6">
                  <c:v>533.16006124111505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2-4BA7-B979-77EC6BE2FEF6}"/>
            </c:ext>
          </c:extLst>
        </c:ser>
        <c:ser>
          <c:idx val="3"/>
          <c:order val="3"/>
          <c:tx>
            <c:strRef>
              <c:f>'Tabel 1'!$A$22</c:f>
              <c:strCache>
                <c:ptCount val="1"/>
                <c:pt idx="0">
                  <c:v>Total Ekuitas (miliar Rp)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1'!$B$17:$H$18</c:f>
              <c:strCache>
                <c:ptCount val="7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Total</c:v>
                </c:pt>
              </c:strCache>
            </c:strRef>
          </c:cat>
          <c:val>
            <c:numRef>
              <c:f>'Tabel 1'!$B$22:$H$22</c:f>
              <c:numCache>
                <c:formatCode>_(* #,##0.00_);_(* \(#,##0.00\);_(* "-"??_);_(@_)</c:formatCode>
                <c:ptCount val="7"/>
                <c:pt idx="0">
                  <c:v>36.933860170999999</c:v>
                </c:pt>
                <c:pt idx="1">
                  <c:v>27.820190563000001</c:v>
                </c:pt>
                <c:pt idx="2">
                  <c:v>17.788876362</c:v>
                </c:pt>
                <c:pt idx="3" formatCode="_-* #,##0.00_-;\-* #,##0.00_-;_-* &quot;-&quot;_-;_-@_-">
                  <c:v>13.016216259</c:v>
                </c:pt>
                <c:pt idx="4">
                  <c:v>1.0807487629000001E-2</c:v>
                </c:pt>
                <c:pt idx="5" formatCode="_(* #,##0_);_(* \(#,##0\);_(* &quot;-&quot;_);_(@_)">
                  <c:v>21.450845799</c:v>
                </c:pt>
                <c:pt idx="6">
                  <c:v>117.020796641629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82-4BA7-B979-77EC6BE2FE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74669264"/>
        <c:axId val="1874663024"/>
      </c:barChart>
      <c:catAx>
        <c:axId val="187466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663024"/>
        <c:crosses val="autoZero"/>
        <c:auto val="1"/>
        <c:lblAlgn val="ctr"/>
        <c:lblOffset val="100"/>
        <c:noMultiLvlLbl val="0"/>
      </c:catAx>
      <c:valAx>
        <c:axId val="1874663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466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9999922014574955E-2"/>
          <c:y val="0.13088798938463997"/>
          <c:w val="0.87381929809863224"/>
          <c:h val="7.3812981901329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Laba Rugi Operasional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3'!$A$36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3'!$B$34:$G$35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3'!$B$36:$G$36</c:f>
              <c:numCache>
                <c:formatCode>_(* #,##0.00_);_(* \(#,##0.00\);_(* "-"_);_(@_)</c:formatCode>
                <c:ptCount val="6"/>
                <c:pt idx="0">
                  <c:v>108.30186354600001</c:v>
                </c:pt>
                <c:pt idx="1">
                  <c:v>203.766310941</c:v>
                </c:pt>
                <c:pt idx="2">
                  <c:v>368.77993046099999</c:v>
                </c:pt>
                <c:pt idx="3">
                  <c:v>483.30587831999998</c:v>
                </c:pt>
                <c:pt idx="4">
                  <c:v>611.61503211199999</c:v>
                </c:pt>
                <c:pt idx="5">
                  <c:v>754.39163664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4-44EB-A3F2-4062A5C35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6628112"/>
        <c:axId val="1936606064"/>
      </c:barChart>
      <c:catAx>
        <c:axId val="193662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06064"/>
        <c:crosses val="autoZero"/>
        <c:auto val="1"/>
        <c:lblAlgn val="ctr"/>
        <c:lblOffset val="100"/>
        <c:noMultiLvlLbl val="0"/>
      </c:catAx>
      <c:valAx>
        <c:axId val="193660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2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Pendapatan</a:t>
            </a:r>
            <a:r>
              <a:rPr lang="en-ID" baseline="0"/>
              <a:t> Non Operasional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3'!$A$48</c:f>
              <c:strCache>
                <c:ptCount val="1"/>
                <c:pt idx="0">
                  <c:v>Pendapatan Bunga / Pendapatan Bagi Hasil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3'!$B$46:$G$47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3'!$B$48:$G$48</c:f>
              <c:numCache>
                <c:formatCode>_(* #,##0.00_);_(* \(#,##0.00\);_(* "-"_);_(@_)</c:formatCode>
                <c:ptCount val="6"/>
                <c:pt idx="0">
                  <c:v>3.4220746950000001</c:v>
                </c:pt>
                <c:pt idx="1">
                  <c:v>6.1437637389999997</c:v>
                </c:pt>
                <c:pt idx="2">
                  <c:v>9.3190935489999998</c:v>
                </c:pt>
                <c:pt idx="3">
                  <c:v>12.386763502999999</c:v>
                </c:pt>
                <c:pt idx="4">
                  <c:v>16.796403719000001</c:v>
                </c:pt>
                <c:pt idx="5">
                  <c:v>19.526647537999999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D-4C6D-A84A-3766FFAC279E}"/>
            </c:ext>
          </c:extLst>
        </c:ser>
        <c:ser>
          <c:idx val="1"/>
          <c:order val="1"/>
          <c:tx>
            <c:strRef>
              <c:f>'Tabel 3'!$A$49</c:f>
              <c:strCache>
                <c:ptCount val="1"/>
                <c:pt idx="0">
                  <c:v>Pendapatan Lainnya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3'!$B$46:$G$47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3'!$B$49:$G$49</c:f>
              <c:numCache>
                <c:formatCode>_(* #,##0.00_);_(* \(#,##0.00\);_(* "-"_);_(@_)</c:formatCode>
                <c:ptCount val="6"/>
                <c:pt idx="0">
                  <c:v>27.117142920999999</c:v>
                </c:pt>
                <c:pt idx="1">
                  <c:v>53.447848503000003</c:v>
                </c:pt>
                <c:pt idx="2">
                  <c:v>81.010339541999997</c:v>
                </c:pt>
                <c:pt idx="3">
                  <c:v>105.261042206</c:v>
                </c:pt>
                <c:pt idx="4">
                  <c:v>128.69236531799999</c:v>
                </c:pt>
                <c:pt idx="5">
                  <c:v>150.845394984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D-4C6D-A84A-3766FFAC279E}"/>
            </c:ext>
          </c:extLst>
        </c:ser>
        <c:ser>
          <c:idx val="2"/>
          <c:order val="2"/>
          <c:tx>
            <c:strRef>
              <c:f>'Tabel 3'!$A$50</c:f>
              <c:strCache>
                <c:ptCount val="1"/>
                <c:pt idx="0">
                  <c:v>Jumlah Pendapatan Non Operasional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3'!$B$46:$G$47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3'!$B$50:$G$50</c:f>
              <c:numCache>
                <c:formatCode>_(* #,##0.00_);_(* \(#,##0.00\);_(* "-"_);_(@_)</c:formatCode>
                <c:ptCount val="6"/>
                <c:pt idx="0">
                  <c:v>30.539217615999998</c:v>
                </c:pt>
                <c:pt idx="1">
                  <c:v>59.591612242000004</c:v>
                </c:pt>
                <c:pt idx="2">
                  <c:v>90.329433090999999</c:v>
                </c:pt>
                <c:pt idx="3">
                  <c:v>117.647805709</c:v>
                </c:pt>
                <c:pt idx="4">
                  <c:v>145.488769037</c:v>
                </c:pt>
                <c:pt idx="5">
                  <c:v>170.37204252199999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8D-4C6D-A84A-3766FFAC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3299456"/>
        <c:axId val="1933299040"/>
      </c:barChart>
      <c:catAx>
        <c:axId val="19332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99040"/>
        <c:crosses val="autoZero"/>
        <c:auto val="1"/>
        <c:lblAlgn val="ctr"/>
        <c:lblOffset val="100"/>
        <c:noMultiLvlLbl val="0"/>
      </c:catAx>
      <c:valAx>
        <c:axId val="193329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9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Beban Non Operasional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3'!$A$65</c:f>
              <c:strCache>
                <c:ptCount val="1"/>
                <c:pt idx="0">
                  <c:v>Beban Bunga / Distribusi Bagi Hasil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3'!$B$64:$G$64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3'!$B$65:$G$65</c:f>
              <c:numCache>
                <c:formatCode>_(* #,##0.00_);_(* \(#,##0.00\);_(* "-"_);_(@_)</c:formatCode>
                <c:ptCount val="6"/>
                <c:pt idx="0">
                  <c:v>0.28581554399999998</c:v>
                </c:pt>
                <c:pt idx="1">
                  <c:v>0.64351574199999995</c:v>
                </c:pt>
                <c:pt idx="2">
                  <c:v>0.94593302599999995</c:v>
                </c:pt>
                <c:pt idx="3">
                  <c:v>1.2659050620000001</c:v>
                </c:pt>
                <c:pt idx="4">
                  <c:v>1.5205317220000001</c:v>
                </c:pt>
                <c:pt idx="5">
                  <c:v>1.836012381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1-4EAC-9591-91DC0DC8CF94}"/>
            </c:ext>
          </c:extLst>
        </c:ser>
        <c:ser>
          <c:idx val="1"/>
          <c:order val="1"/>
          <c:tx>
            <c:strRef>
              <c:f>'Tabel 3'!$A$66</c:f>
              <c:strCache>
                <c:ptCount val="1"/>
                <c:pt idx="0">
                  <c:v>Beban Administrasi Bank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3'!$B$64:$G$64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3'!$B$66:$G$66</c:f>
              <c:numCache>
                <c:formatCode>_(* #,##0.00_);_(* \(#,##0.00\);_(* "-"_);_(@_)</c:formatCode>
                <c:ptCount val="6"/>
                <c:pt idx="0">
                  <c:v>12.463960551</c:v>
                </c:pt>
                <c:pt idx="1">
                  <c:v>12.254554231</c:v>
                </c:pt>
                <c:pt idx="2">
                  <c:v>14.28915497</c:v>
                </c:pt>
                <c:pt idx="3">
                  <c:v>18.565012756000002</c:v>
                </c:pt>
                <c:pt idx="4">
                  <c:v>24.479557976999999</c:v>
                </c:pt>
                <c:pt idx="5">
                  <c:v>28.359266940000001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1-4EAC-9591-91DC0DC8CF94}"/>
            </c:ext>
          </c:extLst>
        </c:ser>
        <c:ser>
          <c:idx val="2"/>
          <c:order val="2"/>
          <c:tx>
            <c:strRef>
              <c:f>'Tabel 3'!$A$67</c:f>
              <c:strCache>
                <c:ptCount val="1"/>
                <c:pt idx="0">
                  <c:v>Laba (Rugi) Selisih Kurs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3'!$B$64:$G$64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3'!$B$67:$G$67</c:f>
              <c:numCache>
                <c:formatCode>_(* #,##0.00_);_(* \(#,##0.00\);_(* "-"_);_(@_)</c:formatCode>
                <c:ptCount val="6"/>
                <c:pt idx="0">
                  <c:v>0.30813047999999998</c:v>
                </c:pt>
                <c:pt idx="1">
                  <c:v>11.622587669</c:v>
                </c:pt>
                <c:pt idx="2">
                  <c:v>6.7004881530000002</c:v>
                </c:pt>
                <c:pt idx="3">
                  <c:v>1.9331863890000001</c:v>
                </c:pt>
                <c:pt idx="4">
                  <c:v>5.8651649729999997</c:v>
                </c:pt>
                <c:pt idx="5">
                  <c:v>4.1474755060000001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1-4EAC-9591-91DC0DC8CF94}"/>
            </c:ext>
          </c:extLst>
        </c:ser>
        <c:ser>
          <c:idx val="3"/>
          <c:order val="3"/>
          <c:tx>
            <c:strRef>
              <c:f>'Tabel 3'!$A$68</c:f>
              <c:strCache>
                <c:ptCount val="1"/>
                <c:pt idx="0">
                  <c:v>Beban Lainnya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3'!$B$64:$G$64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3'!$B$68:$G$68</c:f>
              <c:numCache>
                <c:formatCode>_(* #,##0.00_);_(* \(#,##0.00\);_(* "-"_);_(@_)</c:formatCode>
                <c:ptCount val="6"/>
                <c:pt idx="0">
                  <c:v>50.596567792000002</c:v>
                </c:pt>
                <c:pt idx="1">
                  <c:v>100.063289279</c:v>
                </c:pt>
                <c:pt idx="2">
                  <c:v>157.886751721</c:v>
                </c:pt>
                <c:pt idx="3">
                  <c:v>194.92837037000001</c:v>
                </c:pt>
                <c:pt idx="4">
                  <c:v>250.880919605</c:v>
                </c:pt>
                <c:pt idx="5">
                  <c:v>302.97950739200002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71-4EAC-9591-91DC0DC8CF94}"/>
            </c:ext>
          </c:extLst>
        </c:ser>
        <c:ser>
          <c:idx val="4"/>
          <c:order val="4"/>
          <c:tx>
            <c:strRef>
              <c:f>'Tabel 3'!$A$69</c:f>
              <c:strCache>
                <c:ptCount val="1"/>
                <c:pt idx="0">
                  <c:v>Jumlah Beban Non Operasional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3'!$B$64:$G$64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3'!$B$69:$G$69</c:f>
              <c:numCache>
                <c:formatCode>_(* #,##0.00_);_(* \(#,##0.00\);_(* "-"_);_(@_)</c:formatCode>
                <c:ptCount val="6"/>
                <c:pt idx="0">
                  <c:v>63.654474367000006</c:v>
                </c:pt>
                <c:pt idx="1">
                  <c:v>124.58394692100001</c:v>
                </c:pt>
                <c:pt idx="2">
                  <c:v>179.82232786999998</c:v>
                </c:pt>
                <c:pt idx="3">
                  <c:v>216.69247457700001</c:v>
                </c:pt>
                <c:pt idx="4">
                  <c:v>282.74617427700002</c:v>
                </c:pt>
                <c:pt idx="5">
                  <c:v>337.32226221900004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71-4EAC-9591-91DC0DC8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6628528"/>
        <c:axId val="1936618960"/>
      </c:barChart>
      <c:catAx>
        <c:axId val="193662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18960"/>
        <c:crosses val="autoZero"/>
        <c:auto val="1"/>
        <c:lblAlgn val="ctr"/>
        <c:lblOffset val="100"/>
        <c:noMultiLvlLbl val="0"/>
      </c:catAx>
      <c:valAx>
        <c:axId val="193661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2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Laba (Rugi) Sebelum Pajak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3'!$A$82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3'!$B$81:$G$81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3'!$B$82:$G$82</c:f>
              <c:numCache>
                <c:formatCode>_(* #,##0.00_);_(* \(#,##0.00\);_(* "-"_);_(@_)</c:formatCode>
                <c:ptCount val="6"/>
                <c:pt idx="0">
                  <c:v>75.186606795000003</c:v>
                </c:pt>
                <c:pt idx="1">
                  <c:v>138.77397626199999</c:v>
                </c:pt>
                <c:pt idx="2">
                  <c:v>279.28703568200001</c:v>
                </c:pt>
                <c:pt idx="3">
                  <c:v>384.261209452</c:v>
                </c:pt>
                <c:pt idx="4">
                  <c:v>474.35762687200003</c:v>
                </c:pt>
                <c:pt idx="5">
                  <c:v>587.44141694300004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A-4167-898E-F0DF2D177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23913808"/>
        <c:axId val="2023915056"/>
      </c:barChart>
      <c:catAx>
        <c:axId val="20239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915056"/>
        <c:crosses val="autoZero"/>
        <c:auto val="1"/>
        <c:lblAlgn val="ctr"/>
        <c:lblOffset val="100"/>
        <c:noMultiLvlLbl val="0"/>
      </c:catAx>
      <c:valAx>
        <c:axId val="202391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9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Beban Pajak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3'!$A$94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3'!$B$93:$G$93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3'!$B$94:$G$94</c:f>
              <c:numCache>
                <c:formatCode>_(* #,##0.00_);_(* \(#,##0.00\);_(* "-"_);_(@_)</c:formatCode>
                <c:ptCount val="6"/>
                <c:pt idx="0">
                  <c:v>24.711312465999999</c:v>
                </c:pt>
                <c:pt idx="1">
                  <c:v>40.519599022999998</c:v>
                </c:pt>
                <c:pt idx="2">
                  <c:v>72.806558609999996</c:v>
                </c:pt>
                <c:pt idx="3">
                  <c:v>94.799615755000005</c:v>
                </c:pt>
                <c:pt idx="4">
                  <c:v>118.04256356</c:v>
                </c:pt>
                <c:pt idx="5">
                  <c:v>136.93264475699999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2-4342-A8E7-E38CA99B8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4789568"/>
        <c:axId val="1864788320"/>
      </c:barChart>
      <c:catAx>
        <c:axId val="186478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788320"/>
        <c:crosses val="autoZero"/>
        <c:auto val="1"/>
        <c:lblAlgn val="ctr"/>
        <c:lblOffset val="100"/>
        <c:noMultiLvlLbl val="0"/>
      </c:catAx>
      <c:valAx>
        <c:axId val="186478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78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Laba (Rugi) Setelah Pajak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3'!$A$107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3'!$B$105:$G$106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3'!$B$107:$G$107</c:f>
              <c:numCache>
                <c:formatCode>_(* #,##0.00_);_(* \(#,##0.00\);_(* "-"_);_(@_)</c:formatCode>
                <c:ptCount val="6"/>
                <c:pt idx="0">
                  <c:v>50.475294329</c:v>
                </c:pt>
                <c:pt idx="1">
                  <c:v>98.254377238999993</c:v>
                </c:pt>
                <c:pt idx="2">
                  <c:v>206.48047707200001</c:v>
                </c:pt>
                <c:pt idx="3">
                  <c:v>289.46159369700001</c:v>
                </c:pt>
                <c:pt idx="4">
                  <c:v>356.31506331200001</c:v>
                </c:pt>
                <c:pt idx="5">
                  <c:v>450.50877218599999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B-456F-AE7B-D7474F7F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5143760"/>
        <c:axId val="85142512"/>
      </c:barChart>
      <c:catAx>
        <c:axId val="8514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42512"/>
        <c:crosses val="autoZero"/>
        <c:auto val="1"/>
        <c:lblAlgn val="ctr"/>
        <c:lblOffset val="100"/>
        <c:noMultiLvlLbl val="0"/>
      </c:catAx>
      <c:valAx>
        <c:axId val="8514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4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Pendapatan (Beban) Komprehensif Lainnya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3'!$A$120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3'!$B$119:$G$119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3'!$B$120:$G$120</c:f>
              <c:numCache>
                <c:formatCode>_(* #,##0.00_);_(* \(#,##0.00\);_(* "-"_);_(@_)</c:formatCode>
                <c:ptCount val="6"/>
                <c:pt idx="0" formatCode="_-* #,##0.00_-;\-* #,##0.00_-;_-* &quot;-&quot;_-;_-@_-">
                  <c:v>-4.6874730000000002E-3</c:v>
                </c:pt>
                <c:pt idx="1">
                  <c:v>0.20754957900000001</c:v>
                </c:pt>
                <c:pt idx="2">
                  <c:v>0.23405356899999999</c:v>
                </c:pt>
                <c:pt idx="3">
                  <c:v>1.8344130830000001</c:v>
                </c:pt>
                <c:pt idx="4">
                  <c:v>0.27045171699999998</c:v>
                </c:pt>
                <c:pt idx="5">
                  <c:v>0.18906948300000001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3-4691-A878-73DEDACDF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28594688"/>
        <c:axId val="2028594272"/>
      </c:barChart>
      <c:catAx>
        <c:axId val="202859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94272"/>
        <c:crosses val="autoZero"/>
        <c:auto val="1"/>
        <c:lblAlgn val="ctr"/>
        <c:lblOffset val="100"/>
        <c:noMultiLvlLbl val="0"/>
      </c:catAx>
      <c:valAx>
        <c:axId val="202859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9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Laba (Rugi) Komprehensif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3'!$A$135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3'!$B$134:$G$134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3'!$B$135:$G$135</c:f>
              <c:numCache>
                <c:formatCode>_(* #,##0.00_);_(* \(#,##0.00\);_(* "-"_);_(@_)</c:formatCode>
                <c:ptCount val="6"/>
                <c:pt idx="0">
                  <c:v>50.470606856000003</c:v>
                </c:pt>
                <c:pt idx="1">
                  <c:v>98.461926817999995</c:v>
                </c:pt>
                <c:pt idx="2">
                  <c:v>206.71453064100001</c:v>
                </c:pt>
                <c:pt idx="3">
                  <c:v>291.29600678000003</c:v>
                </c:pt>
                <c:pt idx="4">
                  <c:v>356.58551502900002</c:v>
                </c:pt>
                <c:pt idx="5">
                  <c:v>450.69784166900001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8-45B4-A307-D9B10390D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4649008"/>
        <c:axId val="1934653168"/>
      </c:barChart>
      <c:catAx>
        <c:axId val="193464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653168"/>
        <c:crosses val="autoZero"/>
        <c:auto val="1"/>
        <c:lblAlgn val="ctr"/>
        <c:lblOffset val="100"/>
        <c:noMultiLvlLbl val="0"/>
      </c:catAx>
      <c:valAx>
        <c:axId val="193465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64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Kinerja Keuangan Peyelenggara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4'!$A$4</c:f>
              <c:strCache>
                <c:ptCount val="1"/>
                <c:pt idx="0">
                  <c:v>TKB90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4'!$B$3:$G$3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4'!$B$4:$G$4</c:f>
              <c:numCache>
                <c:formatCode>0.00%</c:formatCode>
                <c:ptCount val="6"/>
                <c:pt idx="0">
                  <c:v>0.97246528014765321</c:v>
                </c:pt>
                <c:pt idx="1">
                  <c:v>0.973133977228264</c:v>
                </c:pt>
                <c:pt idx="2">
                  <c:v>0.97191678064902853</c:v>
                </c:pt>
                <c:pt idx="3">
                  <c:v>0.97180658783750906</c:v>
                </c:pt>
                <c:pt idx="4">
                  <c:v>0.96640493232215752</c:v>
                </c:pt>
                <c:pt idx="5">
                  <c:v>0.96708845330089344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4-4034-A418-A37FCC1BEA15}"/>
            </c:ext>
          </c:extLst>
        </c:ser>
        <c:ser>
          <c:idx val="1"/>
          <c:order val="1"/>
          <c:tx>
            <c:strRef>
              <c:f>'Tabel 4'!$A$5</c:f>
              <c:strCache>
                <c:ptCount val="1"/>
                <c:pt idx="0">
                  <c:v>TWP90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4'!$B$3:$G$3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4'!$B$5:$G$5</c:f>
              <c:numCache>
                <c:formatCode>0.00%</c:formatCode>
                <c:ptCount val="6"/>
                <c:pt idx="0">
                  <c:v>2.753471985234679E-2</c:v>
                </c:pt>
                <c:pt idx="1">
                  <c:v>2.6866022771735998E-2</c:v>
                </c:pt>
                <c:pt idx="2">
                  <c:v>2.8083219350971467E-2</c:v>
                </c:pt>
                <c:pt idx="3">
                  <c:v>2.8193412162490938E-2</c:v>
                </c:pt>
                <c:pt idx="4">
                  <c:v>3.3595067677842483E-2</c:v>
                </c:pt>
                <c:pt idx="5">
                  <c:v>3.2911546699106564E-2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4-4034-A418-A37FCC1BEA15}"/>
            </c:ext>
          </c:extLst>
        </c:ser>
        <c:ser>
          <c:idx val="2"/>
          <c:order val="2"/>
          <c:tx>
            <c:strRef>
              <c:f>'Tabel 4'!$A$6</c:f>
              <c:strCache>
                <c:ptCount val="1"/>
                <c:pt idx="0">
                  <c:v>ROA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4'!$B$3:$G$3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4'!$B$6:$G$6</c:f>
              <c:numCache>
                <c:formatCode>0.00%</c:formatCode>
                <c:ptCount val="6"/>
                <c:pt idx="0">
                  <c:v>7.8674001629786185E-3</c:v>
                </c:pt>
                <c:pt idx="1">
                  <c:v>1.5315208984360914E-2</c:v>
                </c:pt>
                <c:pt idx="2">
                  <c:v>3.2357516077476736E-2</c:v>
                </c:pt>
                <c:pt idx="3">
                  <c:v>4.5215765849107102E-2</c:v>
                </c:pt>
                <c:pt idx="4">
                  <c:v>5.5545885487971271E-2</c:v>
                </c:pt>
                <c:pt idx="5">
                  <c:v>6.6032498534106421E-2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C4-4034-A418-A37FCC1BEA15}"/>
            </c:ext>
          </c:extLst>
        </c:ser>
        <c:ser>
          <c:idx val="3"/>
          <c:order val="3"/>
          <c:tx>
            <c:strRef>
              <c:f>'Tabel 4'!$A$7</c:f>
              <c:strCache>
                <c:ptCount val="1"/>
                <c:pt idx="0">
                  <c:v>ROE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4'!$B$3:$G$3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4'!$B$7:$G$7</c:f>
              <c:numCache>
                <c:formatCode>0.00%</c:formatCode>
                <c:ptCount val="6"/>
                <c:pt idx="0">
                  <c:v>1.6559852322530655E-2</c:v>
                </c:pt>
                <c:pt idx="1">
                  <c:v>3.2934820924208484E-2</c:v>
                </c:pt>
                <c:pt idx="2">
                  <c:v>7.1493467946459638E-2</c:v>
                </c:pt>
                <c:pt idx="3">
                  <c:v>9.3373324625452434E-2</c:v>
                </c:pt>
                <c:pt idx="4">
                  <c:v>0.11181591553988435</c:v>
                </c:pt>
                <c:pt idx="5">
                  <c:v>0.13480623624588361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C4-4034-A418-A37FCC1BEA15}"/>
            </c:ext>
          </c:extLst>
        </c:ser>
        <c:ser>
          <c:idx val="4"/>
          <c:order val="4"/>
          <c:tx>
            <c:strRef>
              <c:f>'Tabel 4'!$A$8</c:f>
              <c:strCache>
                <c:ptCount val="1"/>
                <c:pt idx="0">
                  <c:v>BOPO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4'!$B$3:$G$3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4'!$B$8:$G$8</c:f>
              <c:numCache>
                <c:formatCode>0.00%</c:formatCode>
                <c:ptCount val="6"/>
                <c:pt idx="0">
                  <c:v>0.89156687135008439</c:v>
                </c:pt>
                <c:pt idx="1">
                  <c:v>0.89164942639909661</c:v>
                </c:pt>
                <c:pt idx="2">
                  <c:v>0.87356458587606622</c:v>
                </c:pt>
                <c:pt idx="3">
                  <c:v>0.87287887134218789</c:v>
                </c:pt>
                <c:pt idx="4">
                  <c:v>0.87134209466353307</c:v>
                </c:pt>
                <c:pt idx="5">
                  <c:v>0.86703451104797924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C4-4034-A418-A37FCC1BEA15}"/>
            </c:ext>
          </c:extLst>
        </c:ser>
        <c:ser>
          <c:idx val="5"/>
          <c:order val="5"/>
          <c:tx>
            <c:strRef>
              <c:f>'Tabel 4'!$A$9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4'!$B$3:$G$3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4'!$B$9:$G$9</c:f>
              <c:numCache>
                <c:formatCode>0.00%</c:formatCode>
                <c:ptCount val="6"/>
                <c:pt idx="0">
                  <c:v>1.9159941238355935</c:v>
                </c:pt>
                <c:pt idx="1">
                  <c:v>1.9398994563076659</c:v>
                </c:pt>
                <c:pt idx="2">
                  <c:v>1.9774155699000024</c:v>
                </c:pt>
                <c:pt idx="3">
                  <c:v>2.0114679618167473</c:v>
                </c:pt>
                <c:pt idx="4">
                  <c:v>2.0387038956913885</c:v>
                </c:pt>
                <c:pt idx="5">
                  <c:v>2.0678732458279692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C4-4034-A418-A37FCC1B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6631440"/>
        <c:axId val="1936633520"/>
      </c:barChart>
      <c:catAx>
        <c:axId val="193663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33520"/>
        <c:crosses val="autoZero"/>
        <c:auto val="1"/>
        <c:lblAlgn val="ctr"/>
        <c:lblOffset val="100"/>
        <c:noMultiLvlLbl val="0"/>
      </c:catAx>
      <c:valAx>
        <c:axId val="193663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3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600" b="0" i="0" u="none" strike="noStrike" baseline="0">
                <a:effectLst/>
              </a:rPr>
              <a:t>Jumlah Rekening Pemberi Pinjaman(akun) Luar Pulau Jawa</a:t>
            </a:r>
            <a:r>
              <a:rPr lang="en-ID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5'!$A$84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5'!$B$84:$G$84</c:f>
              <c:numCache>
                <c:formatCode>_(* #,##0_);_(* \(#,##0\);_(* "-"??_);_(@_)</c:formatCode>
                <c:ptCount val="6"/>
                <c:pt idx="0">
                  <c:v>1123</c:v>
                </c:pt>
                <c:pt idx="1">
                  <c:v>1271</c:v>
                </c:pt>
                <c:pt idx="2">
                  <c:v>1111</c:v>
                </c:pt>
                <c:pt idx="3">
                  <c:v>775</c:v>
                </c:pt>
                <c:pt idx="4" formatCode="_(* #,##0_);_(* \(#,##0\);_(* &quot;-&quot;_);_(@_)">
                  <c:v>756</c:v>
                </c:pt>
                <c:pt idx="5">
                  <c:v>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B-4528-A1DA-418F2E6FECAF}"/>
            </c:ext>
          </c:extLst>
        </c:ser>
        <c:ser>
          <c:idx val="1"/>
          <c:order val="1"/>
          <c:tx>
            <c:strRef>
              <c:f>'Tabel 5'!$A$85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5'!$B$85:$G$85</c:f>
              <c:numCache>
                <c:formatCode>_(* #,##0_);_(* \(#,##0\);_(* "-"??_);_(@_)</c:formatCode>
                <c:ptCount val="6"/>
                <c:pt idx="0">
                  <c:v>15401</c:v>
                </c:pt>
                <c:pt idx="1">
                  <c:v>19077</c:v>
                </c:pt>
                <c:pt idx="2">
                  <c:v>16733</c:v>
                </c:pt>
                <c:pt idx="3">
                  <c:v>12563</c:v>
                </c:pt>
                <c:pt idx="4" formatCode="_(* #,##0_);_(* \(#,##0\);_(* &quot;-&quot;_);_(@_)">
                  <c:v>12724</c:v>
                </c:pt>
                <c:pt idx="5">
                  <c:v>14648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B-4528-A1DA-418F2E6FECAF}"/>
            </c:ext>
          </c:extLst>
        </c:ser>
        <c:ser>
          <c:idx val="2"/>
          <c:order val="2"/>
          <c:tx>
            <c:strRef>
              <c:f>'Tabel 5'!$A$86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5'!$B$86:$G$86</c:f>
              <c:numCache>
                <c:formatCode>_(* #,##0_);_(* \(#,##0\);_(* "-"??_);_(@_)</c:formatCode>
                <c:ptCount val="6"/>
                <c:pt idx="0">
                  <c:v>3053</c:v>
                </c:pt>
                <c:pt idx="1">
                  <c:v>3097</c:v>
                </c:pt>
                <c:pt idx="2">
                  <c:v>2993</c:v>
                </c:pt>
                <c:pt idx="3">
                  <c:v>2474</c:v>
                </c:pt>
                <c:pt idx="4" formatCode="_(* #,##0_);_(* \(#,##0\);_(* &quot;-&quot;_);_(@_)">
                  <c:v>6742</c:v>
                </c:pt>
                <c:pt idx="5">
                  <c:v>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B-4528-A1DA-418F2E6FECAF}"/>
            </c:ext>
          </c:extLst>
        </c:ser>
        <c:ser>
          <c:idx val="3"/>
          <c:order val="3"/>
          <c:tx>
            <c:strRef>
              <c:f>'Tabel 5'!$A$87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5'!$B$87:$G$87</c:f>
              <c:numCache>
                <c:formatCode>_(* #,##0_);_(* \(#,##0\);_(* "-"??_);_(@_)</c:formatCode>
                <c:ptCount val="6"/>
                <c:pt idx="0">
                  <c:v>5114</c:v>
                </c:pt>
                <c:pt idx="1">
                  <c:v>5731</c:v>
                </c:pt>
                <c:pt idx="2">
                  <c:v>5040</c:v>
                </c:pt>
                <c:pt idx="3">
                  <c:v>3488</c:v>
                </c:pt>
                <c:pt idx="4" formatCode="_(* #,##0_);_(* \(#,##0\);_(* &quot;-&quot;_);_(@_)">
                  <c:v>3127</c:v>
                </c:pt>
                <c:pt idx="5">
                  <c:v>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9B-4528-A1DA-418F2E6FECAF}"/>
            </c:ext>
          </c:extLst>
        </c:ser>
        <c:ser>
          <c:idx val="4"/>
          <c:order val="4"/>
          <c:tx>
            <c:strRef>
              <c:f>'Tabel 5'!$A$88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5'!$B$88:$G$88</c:f>
              <c:numCache>
                <c:formatCode>_(* #,##0_);_(* \(#,##0\);_(* "-"??_);_(@_)</c:formatCode>
                <c:ptCount val="6"/>
                <c:pt idx="0">
                  <c:v>3888</c:v>
                </c:pt>
                <c:pt idx="1">
                  <c:v>5116</c:v>
                </c:pt>
                <c:pt idx="2">
                  <c:v>3770</c:v>
                </c:pt>
                <c:pt idx="3">
                  <c:v>2795</c:v>
                </c:pt>
                <c:pt idx="4" formatCode="_(* #,##0_);_(* \(#,##0\);_(* &quot;-&quot;_);_(@_)">
                  <c:v>3611</c:v>
                </c:pt>
                <c:pt idx="5">
                  <c:v>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9B-4528-A1DA-418F2E6FECAF}"/>
            </c:ext>
          </c:extLst>
        </c:ser>
        <c:ser>
          <c:idx val="5"/>
          <c:order val="5"/>
          <c:tx>
            <c:strRef>
              <c:f>'Tabel 5'!$A$89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5'!$B$89:$G$89</c:f>
              <c:numCache>
                <c:formatCode>_(* #,##0_);_(* \(#,##0\);_(* "-"??_);_(@_)</c:formatCode>
                <c:ptCount val="6"/>
                <c:pt idx="0">
                  <c:v>930</c:v>
                </c:pt>
                <c:pt idx="1">
                  <c:v>971</c:v>
                </c:pt>
                <c:pt idx="2">
                  <c:v>858</c:v>
                </c:pt>
                <c:pt idx="3">
                  <c:v>690</c:v>
                </c:pt>
                <c:pt idx="4" formatCode="_(* #,##0_);_(* \(#,##0\);_(* &quot;-&quot;_);_(@_)">
                  <c:v>650</c:v>
                </c:pt>
                <c:pt idx="5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9B-4528-A1DA-418F2E6FECAF}"/>
            </c:ext>
          </c:extLst>
        </c:ser>
        <c:ser>
          <c:idx val="6"/>
          <c:order val="6"/>
          <c:tx>
            <c:strRef>
              <c:f>'Tabel 5'!$A$90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5'!$B$90:$G$90</c:f>
              <c:numCache>
                <c:formatCode>_(* #,##0_);_(* \(#,##0\);_(* "-"??_);_(@_)</c:formatCode>
                <c:ptCount val="6"/>
                <c:pt idx="0">
                  <c:v>2058</c:v>
                </c:pt>
                <c:pt idx="1">
                  <c:v>2112</c:v>
                </c:pt>
                <c:pt idx="2">
                  <c:v>2193</c:v>
                </c:pt>
                <c:pt idx="3">
                  <c:v>1204</c:v>
                </c:pt>
                <c:pt idx="4" formatCode="_(* #,##0_);_(* \(#,##0\);_(* &quot;-&quot;_);_(@_)">
                  <c:v>1271</c:v>
                </c:pt>
                <c:pt idx="5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9B-4528-A1DA-418F2E6FECAF}"/>
            </c:ext>
          </c:extLst>
        </c:ser>
        <c:ser>
          <c:idx val="7"/>
          <c:order val="7"/>
          <c:tx>
            <c:strRef>
              <c:f>'Tabel 5'!$A$91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5'!$B$91:$G$91</c:f>
              <c:numCache>
                <c:formatCode>_(* #,##0_);_(* \(#,##0\);_(* "-"??_);_(@_)</c:formatCode>
                <c:ptCount val="6"/>
                <c:pt idx="0">
                  <c:v>5103</c:v>
                </c:pt>
                <c:pt idx="1">
                  <c:v>5833</c:v>
                </c:pt>
                <c:pt idx="2">
                  <c:v>4575</c:v>
                </c:pt>
                <c:pt idx="3">
                  <c:v>3113</c:v>
                </c:pt>
                <c:pt idx="4" formatCode="_(* #,##0_);_(* \(#,##0\);_(* &quot;-&quot;_);_(@_)">
                  <c:v>3773</c:v>
                </c:pt>
                <c:pt idx="5">
                  <c:v>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9B-4528-A1DA-418F2E6FECAF}"/>
            </c:ext>
          </c:extLst>
        </c:ser>
        <c:ser>
          <c:idx val="8"/>
          <c:order val="8"/>
          <c:tx>
            <c:strRef>
              <c:f>'Tabel 5'!$A$92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5'!$B$92:$G$92</c:f>
              <c:numCache>
                <c:formatCode>_(* #,##0_);_(* \(#,##0\);_(* "-"??_);_(@_)</c:formatCode>
                <c:ptCount val="6"/>
                <c:pt idx="0">
                  <c:v>822</c:v>
                </c:pt>
                <c:pt idx="1">
                  <c:v>841</c:v>
                </c:pt>
                <c:pt idx="2">
                  <c:v>656</c:v>
                </c:pt>
                <c:pt idx="3">
                  <c:v>320</c:v>
                </c:pt>
                <c:pt idx="4" formatCode="_(* #,##0_);_(* \(#,##0\);_(* &quot;-&quot;_);_(@_)">
                  <c:v>344</c:v>
                </c:pt>
                <c:pt idx="5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9B-4528-A1DA-418F2E6FECAF}"/>
            </c:ext>
          </c:extLst>
        </c:ser>
        <c:ser>
          <c:idx val="9"/>
          <c:order val="9"/>
          <c:tx>
            <c:strRef>
              <c:f>'Tabel 5'!$A$93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5'!$B$93:$G$93</c:f>
              <c:numCache>
                <c:formatCode>_(* #,##0_);_(* \(#,##0\);_(* "-"??_);_(@_)</c:formatCode>
                <c:ptCount val="6"/>
                <c:pt idx="0">
                  <c:v>5581</c:v>
                </c:pt>
                <c:pt idx="1">
                  <c:v>5542</c:v>
                </c:pt>
                <c:pt idx="2">
                  <c:v>5033</c:v>
                </c:pt>
                <c:pt idx="3">
                  <c:v>3798</c:v>
                </c:pt>
                <c:pt idx="4" formatCode="_(* #,##0_);_(* \(#,##0\);_(* &quot;-&quot;_);_(@_)">
                  <c:v>4711</c:v>
                </c:pt>
                <c:pt idx="5">
                  <c:v>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9B-4528-A1DA-418F2E6FECAF}"/>
            </c:ext>
          </c:extLst>
        </c:ser>
        <c:ser>
          <c:idx val="10"/>
          <c:order val="10"/>
          <c:tx>
            <c:strRef>
              <c:f>'Tabel 5'!$A$94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5'!$B$94:$G$94</c:f>
              <c:numCache>
                <c:formatCode>_(* #,##0_);_(* \(#,##0\);_(* "-"??_);_(@_)</c:formatCode>
                <c:ptCount val="6"/>
                <c:pt idx="0">
                  <c:v>4227</c:v>
                </c:pt>
                <c:pt idx="1">
                  <c:v>5398</c:v>
                </c:pt>
                <c:pt idx="2">
                  <c:v>4479</c:v>
                </c:pt>
                <c:pt idx="3">
                  <c:v>3485</c:v>
                </c:pt>
                <c:pt idx="4" formatCode="_(* #,##0_);_(* \(#,##0\);_(* &quot;-&quot;_);_(@_)">
                  <c:v>3138</c:v>
                </c:pt>
                <c:pt idx="5">
                  <c:v>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9B-4528-A1DA-418F2E6FECAF}"/>
            </c:ext>
          </c:extLst>
        </c:ser>
        <c:ser>
          <c:idx val="11"/>
          <c:order val="11"/>
          <c:tx>
            <c:strRef>
              <c:f>'Tabel 5'!$A$95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5'!$B$95:$G$95</c:f>
              <c:numCache>
                <c:formatCode>_(* #,##0_);_(* \(#,##0\);_(* "-"??_);_(@_)</c:formatCode>
                <c:ptCount val="6"/>
                <c:pt idx="0">
                  <c:v>1351</c:v>
                </c:pt>
                <c:pt idx="1">
                  <c:v>1503</c:v>
                </c:pt>
                <c:pt idx="2">
                  <c:v>1070</c:v>
                </c:pt>
                <c:pt idx="3">
                  <c:v>598</c:v>
                </c:pt>
                <c:pt idx="4" formatCode="_(* #,##0_);_(* \(#,##0\);_(* &quot;-&quot;_);_(@_)">
                  <c:v>605</c:v>
                </c:pt>
                <c:pt idx="5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69B-4528-A1DA-418F2E6FECAF}"/>
            </c:ext>
          </c:extLst>
        </c:ser>
        <c:ser>
          <c:idx val="12"/>
          <c:order val="12"/>
          <c:tx>
            <c:strRef>
              <c:f>'Tabel 5'!$A$96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5'!$B$96:$G$96</c:f>
              <c:numCache>
                <c:formatCode>_(* #,##0_);_(* \(#,##0\);_(* "-"??_);_(@_)</c:formatCode>
                <c:ptCount val="6"/>
                <c:pt idx="0">
                  <c:v>287</c:v>
                </c:pt>
                <c:pt idx="1">
                  <c:v>399</c:v>
                </c:pt>
                <c:pt idx="2">
                  <c:v>333</c:v>
                </c:pt>
                <c:pt idx="3">
                  <c:v>443</c:v>
                </c:pt>
                <c:pt idx="4" formatCode="_(* #,##0_);_(* \(#,##0\);_(* &quot;-&quot;_);_(@_)">
                  <c:v>600</c:v>
                </c:pt>
                <c:pt idx="5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69B-4528-A1DA-418F2E6FECAF}"/>
            </c:ext>
          </c:extLst>
        </c:ser>
        <c:ser>
          <c:idx val="13"/>
          <c:order val="13"/>
          <c:tx>
            <c:strRef>
              <c:f>'Tabel 5'!$A$97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5'!$B$97:$G$97</c:f>
              <c:numCache>
                <c:formatCode>_(* #,##0_);_(* \(#,##0\);_(* "-"??_);_(@_)</c:formatCode>
                <c:ptCount val="6"/>
                <c:pt idx="0">
                  <c:v>3812</c:v>
                </c:pt>
                <c:pt idx="1">
                  <c:v>4222</c:v>
                </c:pt>
                <c:pt idx="2">
                  <c:v>3499</c:v>
                </c:pt>
                <c:pt idx="3">
                  <c:v>2554</c:v>
                </c:pt>
                <c:pt idx="4" formatCode="_(* #,##0_);_(* \(#,##0\);_(* &quot;-&quot;_);_(@_)">
                  <c:v>2619</c:v>
                </c:pt>
                <c:pt idx="5">
                  <c:v>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69B-4528-A1DA-418F2E6FECAF}"/>
            </c:ext>
          </c:extLst>
        </c:ser>
        <c:ser>
          <c:idx val="14"/>
          <c:order val="14"/>
          <c:tx>
            <c:strRef>
              <c:f>'Tabel 5'!$A$98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5'!$B$98:$G$98</c:f>
              <c:numCache>
                <c:formatCode>_(* #,##0_);_(* \(#,##0\);_(* "-"??_);_(@_)</c:formatCode>
                <c:ptCount val="6"/>
                <c:pt idx="0">
                  <c:v>2182</c:v>
                </c:pt>
                <c:pt idx="1">
                  <c:v>2141</c:v>
                </c:pt>
                <c:pt idx="2">
                  <c:v>1694</c:v>
                </c:pt>
                <c:pt idx="3">
                  <c:v>1283</c:v>
                </c:pt>
                <c:pt idx="4" formatCode="_(* #,##0_);_(* \(#,##0\);_(* &quot;-&quot;_);_(@_)">
                  <c:v>1046</c:v>
                </c:pt>
                <c:pt idx="5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69B-4528-A1DA-418F2E6FECAF}"/>
            </c:ext>
          </c:extLst>
        </c:ser>
        <c:ser>
          <c:idx val="15"/>
          <c:order val="15"/>
          <c:tx>
            <c:strRef>
              <c:f>'Tabel 5'!$A$99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5'!$B$99:$G$99</c:f>
              <c:numCache>
                <c:formatCode>_(* #,##0_);_(* \(#,##0\);_(* "-"??_);_(@_)</c:formatCode>
                <c:ptCount val="6"/>
                <c:pt idx="0">
                  <c:v>2516</c:v>
                </c:pt>
                <c:pt idx="1">
                  <c:v>2527</c:v>
                </c:pt>
                <c:pt idx="2">
                  <c:v>2219</c:v>
                </c:pt>
                <c:pt idx="3">
                  <c:v>1678</c:v>
                </c:pt>
                <c:pt idx="4" formatCode="_(* #,##0_);_(* \(#,##0\);_(* &quot;-&quot;_);_(@_)">
                  <c:v>1352</c:v>
                </c:pt>
                <c:pt idx="5">
                  <c:v>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9B-4528-A1DA-418F2E6FECAF}"/>
            </c:ext>
          </c:extLst>
        </c:ser>
        <c:ser>
          <c:idx val="16"/>
          <c:order val="16"/>
          <c:tx>
            <c:strRef>
              <c:f>'Tabel 5'!$A$100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5'!$B$100:$G$100</c:f>
              <c:numCache>
                <c:formatCode>_(* #,##0_);_(* \(#,##0\);_(* "-"??_);_(@_)</c:formatCode>
                <c:ptCount val="6"/>
                <c:pt idx="0">
                  <c:v>527</c:v>
                </c:pt>
                <c:pt idx="1">
                  <c:v>325</c:v>
                </c:pt>
                <c:pt idx="2">
                  <c:v>271</c:v>
                </c:pt>
                <c:pt idx="3">
                  <c:v>104</c:v>
                </c:pt>
                <c:pt idx="4" formatCode="_(* #,##0_);_(* \(#,##0\);_(* &quot;-&quot;_);_(@_)">
                  <c:v>79</c:v>
                </c:pt>
                <c:pt idx="5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69B-4528-A1DA-418F2E6FECAF}"/>
            </c:ext>
          </c:extLst>
        </c:ser>
        <c:ser>
          <c:idx val="17"/>
          <c:order val="17"/>
          <c:tx>
            <c:strRef>
              <c:f>'Tabel 5'!$A$101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5'!$B$101:$G$101</c:f>
              <c:numCache>
                <c:formatCode>_(* #,##0_);_(* \(#,##0\);_(* "-"??_);_(@_)</c:formatCode>
                <c:ptCount val="6"/>
                <c:pt idx="0">
                  <c:v>1130</c:v>
                </c:pt>
                <c:pt idx="1">
                  <c:v>1096</c:v>
                </c:pt>
                <c:pt idx="2">
                  <c:v>942</c:v>
                </c:pt>
                <c:pt idx="3">
                  <c:v>661</c:v>
                </c:pt>
                <c:pt idx="4" formatCode="_(* #,##0_);_(* \(#,##0\);_(* &quot;-&quot;_);_(@_)">
                  <c:v>1167</c:v>
                </c:pt>
                <c:pt idx="5">
                  <c:v>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69B-4528-A1DA-418F2E6FECAF}"/>
            </c:ext>
          </c:extLst>
        </c:ser>
        <c:ser>
          <c:idx val="18"/>
          <c:order val="18"/>
          <c:tx>
            <c:strRef>
              <c:f>'Tabel 5'!$A$102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5'!$B$102:$G$102</c:f>
              <c:numCache>
                <c:formatCode>_(* #,##0_);_(* \(#,##0\);_(* "-"??_);_(@_)</c:formatCode>
                <c:ptCount val="6"/>
                <c:pt idx="0">
                  <c:v>329</c:v>
                </c:pt>
                <c:pt idx="1">
                  <c:v>226</c:v>
                </c:pt>
                <c:pt idx="2">
                  <c:v>200</c:v>
                </c:pt>
                <c:pt idx="3">
                  <c:v>121</c:v>
                </c:pt>
                <c:pt idx="4" formatCode="_(* #,##0_);_(* \(#,##0\);_(* &quot;-&quot;_);_(@_)">
                  <c:v>238</c:v>
                </c:pt>
                <c:pt idx="5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9B-4528-A1DA-418F2E6FECAF}"/>
            </c:ext>
          </c:extLst>
        </c:ser>
        <c:ser>
          <c:idx val="19"/>
          <c:order val="19"/>
          <c:tx>
            <c:strRef>
              <c:f>'Tabel 5'!$A$103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5'!$B$103:$G$103</c:f>
              <c:numCache>
                <c:formatCode>_(* #,##0_);_(* \(#,##0\);_(* "-"??_);_(@_)</c:formatCode>
                <c:ptCount val="6"/>
                <c:pt idx="0">
                  <c:v>5297</c:v>
                </c:pt>
                <c:pt idx="1">
                  <c:v>5704</c:v>
                </c:pt>
                <c:pt idx="2">
                  <c:v>4612</c:v>
                </c:pt>
                <c:pt idx="3">
                  <c:v>3399</c:v>
                </c:pt>
                <c:pt idx="4" formatCode="_(* #,##0_);_(* \(#,##0\);_(* &quot;-&quot;_);_(@_)">
                  <c:v>3946</c:v>
                </c:pt>
                <c:pt idx="5">
                  <c:v>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69B-4528-A1DA-418F2E6FECAF}"/>
            </c:ext>
          </c:extLst>
        </c:ser>
        <c:ser>
          <c:idx val="20"/>
          <c:order val="20"/>
          <c:tx>
            <c:strRef>
              <c:f>'Tabel 5'!$A$104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5'!$B$104:$G$104</c:f>
              <c:numCache>
                <c:formatCode>_(* #,##0_);_(* \(#,##0\);_(* "-"??_);_(@_)</c:formatCode>
                <c:ptCount val="6"/>
                <c:pt idx="0">
                  <c:v>763</c:v>
                </c:pt>
                <c:pt idx="1">
                  <c:v>753</c:v>
                </c:pt>
                <c:pt idx="2">
                  <c:v>874</c:v>
                </c:pt>
                <c:pt idx="3">
                  <c:v>416</c:v>
                </c:pt>
                <c:pt idx="4" formatCode="_(* #,##0_);_(* \(#,##0\);_(* &quot;-&quot;_);_(@_)">
                  <c:v>595</c:v>
                </c:pt>
                <c:pt idx="5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69B-4528-A1DA-418F2E6FECAF}"/>
            </c:ext>
          </c:extLst>
        </c:ser>
        <c:ser>
          <c:idx val="21"/>
          <c:order val="21"/>
          <c:tx>
            <c:strRef>
              <c:f>'Tabel 5'!$A$105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5'!$B$105:$G$105</c:f>
              <c:numCache>
                <c:formatCode>_(* #,##0_);_(* \(#,##0\);_(* "-"??_);_(@_)</c:formatCode>
                <c:ptCount val="6"/>
                <c:pt idx="0">
                  <c:v>6181</c:v>
                </c:pt>
                <c:pt idx="1">
                  <c:v>7216</c:v>
                </c:pt>
                <c:pt idx="2">
                  <c:v>6689</c:v>
                </c:pt>
                <c:pt idx="3">
                  <c:v>6159</c:v>
                </c:pt>
                <c:pt idx="4" formatCode="_(* #,##0_);_(* \(#,##0\);_(* &quot;-&quot;_);_(@_)">
                  <c:v>6573</c:v>
                </c:pt>
                <c:pt idx="5">
                  <c:v>6048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69B-4528-A1DA-418F2E6FECAF}"/>
            </c:ext>
          </c:extLst>
        </c:ser>
        <c:ser>
          <c:idx val="22"/>
          <c:order val="22"/>
          <c:tx>
            <c:strRef>
              <c:f>'Tabel 5'!$A$106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5'!$B$106:$G$106</c:f>
              <c:numCache>
                <c:formatCode>_(* #,##0_);_(* \(#,##0\);_(* "-"??_);_(@_)</c:formatCode>
                <c:ptCount val="6"/>
                <c:pt idx="0">
                  <c:v>1349</c:v>
                </c:pt>
                <c:pt idx="1">
                  <c:v>1322</c:v>
                </c:pt>
                <c:pt idx="2">
                  <c:v>1142</c:v>
                </c:pt>
                <c:pt idx="3">
                  <c:v>732</c:v>
                </c:pt>
                <c:pt idx="4" formatCode="_(* #,##0_);_(* \(#,##0\);_(* &quot;-&quot;_);_(@_)">
                  <c:v>483</c:v>
                </c:pt>
                <c:pt idx="5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69B-4528-A1DA-418F2E6FECAF}"/>
            </c:ext>
          </c:extLst>
        </c:ser>
        <c:ser>
          <c:idx val="23"/>
          <c:order val="23"/>
          <c:tx>
            <c:strRef>
              <c:f>'Tabel 5'!$A$107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5'!$B$107:$G$107</c:f>
              <c:numCache>
                <c:formatCode>_(* #,##0_);_(* \(#,##0\);_(* "-"??_);_(@_)</c:formatCode>
                <c:ptCount val="6"/>
                <c:pt idx="0">
                  <c:v>1529</c:v>
                </c:pt>
                <c:pt idx="1">
                  <c:v>1374</c:v>
                </c:pt>
                <c:pt idx="2">
                  <c:v>1354</c:v>
                </c:pt>
                <c:pt idx="3">
                  <c:v>682</c:v>
                </c:pt>
                <c:pt idx="4" formatCode="_(* #,##0_);_(* \(#,##0\);_(* &quot;-&quot;_);_(@_)">
                  <c:v>567</c:v>
                </c:pt>
                <c:pt idx="5">
                  <c:v>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69B-4528-A1DA-418F2E6FECAF}"/>
            </c:ext>
          </c:extLst>
        </c:ser>
        <c:ser>
          <c:idx val="24"/>
          <c:order val="24"/>
          <c:tx>
            <c:strRef>
              <c:f>'Tabel 5'!$A$108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5'!$B$108:$G$108</c:f>
              <c:numCache>
                <c:formatCode>_(* #,##0_);_(* \(#,##0\);_(* "-"??_);_(@_)</c:formatCode>
                <c:ptCount val="6"/>
                <c:pt idx="0">
                  <c:v>477</c:v>
                </c:pt>
                <c:pt idx="1">
                  <c:v>339</c:v>
                </c:pt>
                <c:pt idx="2">
                  <c:v>331</c:v>
                </c:pt>
                <c:pt idx="3">
                  <c:v>170</c:v>
                </c:pt>
                <c:pt idx="4" formatCode="_(* #,##0_);_(* \(#,##0\);_(* &quot;-&quot;_);_(@_)">
                  <c:v>151</c:v>
                </c:pt>
                <c:pt idx="5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69B-4528-A1DA-418F2E6FECAF}"/>
            </c:ext>
          </c:extLst>
        </c:ser>
        <c:ser>
          <c:idx val="25"/>
          <c:order val="25"/>
          <c:tx>
            <c:strRef>
              <c:f>'Tabel 5'!$A$109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5'!$B$109:$G$109</c:f>
              <c:numCache>
                <c:formatCode>_(* #,##0_);_(* \(#,##0\);_(* "-"??_);_(@_)</c:formatCode>
                <c:ptCount val="6"/>
                <c:pt idx="0">
                  <c:v>704</c:v>
                </c:pt>
                <c:pt idx="1">
                  <c:v>515</c:v>
                </c:pt>
                <c:pt idx="2">
                  <c:v>491</c:v>
                </c:pt>
                <c:pt idx="3">
                  <c:v>255</c:v>
                </c:pt>
                <c:pt idx="4" formatCode="_(* #,##0_);_(* \(#,##0\);_(* &quot;-&quot;_);_(@_)">
                  <c:v>217</c:v>
                </c:pt>
                <c:pt idx="5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69B-4528-A1DA-418F2E6FECAF}"/>
            </c:ext>
          </c:extLst>
        </c:ser>
        <c:ser>
          <c:idx val="26"/>
          <c:order val="26"/>
          <c:tx>
            <c:strRef>
              <c:f>'Tabel 5'!$A$110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5'!$B$110:$G$110</c:f>
              <c:numCache>
                <c:formatCode>_(* #,##0_);_(* \(#,##0\);_(* "-"??_);_(@_)</c:formatCode>
                <c:ptCount val="6"/>
                <c:pt idx="0">
                  <c:v>451</c:v>
                </c:pt>
                <c:pt idx="1">
                  <c:v>477</c:v>
                </c:pt>
                <c:pt idx="2">
                  <c:v>435</c:v>
                </c:pt>
                <c:pt idx="3">
                  <c:v>276</c:v>
                </c:pt>
                <c:pt idx="4" formatCode="_(* #,##0_);_(* \(#,##0\);_(* &quot;-&quot;_);_(@_)">
                  <c:v>238</c:v>
                </c:pt>
                <c:pt idx="5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69B-4528-A1DA-418F2E6FECAF}"/>
            </c:ext>
          </c:extLst>
        </c:ser>
        <c:ser>
          <c:idx val="27"/>
          <c:order val="27"/>
          <c:tx>
            <c:strRef>
              <c:f>'Tabel 5'!$A$111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5'!$B$111:$G$111</c:f>
              <c:numCache>
                <c:formatCode>_(* #,##0_);_(* \(#,##0\);_(* "-"??_);_(@_)</c:formatCode>
                <c:ptCount val="6"/>
                <c:pt idx="0">
                  <c:v>945</c:v>
                </c:pt>
                <c:pt idx="1">
                  <c:v>918</c:v>
                </c:pt>
                <c:pt idx="2">
                  <c:v>871</c:v>
                </c:pt>
                <c:pt idx="3">
                  <c:v>496</c:v>
                </c:pt>
                <c:pt idx="4" formatCode="_(* #,##0_);_(* \(#,##0\);_(* &quot;-&quot;_);_(@_)">
                  <c:v>425</c:v>
                </c:pt>
                <c:pt idx="5">
                  <c:v>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69B-4528-A1DA-418F2E6FE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44819616"/>
        <c:axId val="1944827104"/>
      </c:barChart>
      <c:catAx>
        <c:axId val="19448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27104"/>
        <c:crosses val="autoZero"/>
        <c:auto val="1"/>
        <c:lblAlgn val="ctr"/>
        <c:lblOffset val="100"/>
        <c:noMultiLvlLbl val="0"/>
      </c:catAx>
      <c:valAx>
        <c:axId val="19448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1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Penyelenggara</a:t>
            </a:r>
            <a:r>
              <a:rPr lang="en-ID" baseline="0"/>
              <a:t> konvensional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1'!$A$43</c:f>
              <c:strCache>
                <c:ptCount val="1"/>
                <c:pt idx="0">
                  <c:v>Jumlah Penyelenggara (Unit)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1'!$B$41:$H$42</c:f>
              <c:strCache>
                <c:ptCount val="7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Total</c:v>
                </c:pt>
              </c:strCache>
            </c:strRef>
          </c:cat>
          <c:val>
            <c:numRef>
              <c:f>'Tabel 1'!$B$43:$H$43</c:f>
              <c:numCache>
                <c:formatCode>General</c:formatCode>
                <c:ptCount val="7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D-42FC-BD61-73934A99F555}"/>
            </c:ext>
          </c:extLst>
        </c:ser>
        <c:ser>
          <c:idx val="1"/>
          <c:order val="1"/>
          <c:tx>
            <c:strRef>
              <c:f>'Tabel 1'!$A$44</c:f>
              <c:strCache>
                <c:ptCount val="1"/>
                <c:pt idx="0">
                  <c:v>Total Aset (miliar Rp)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2.6477543342643909E-2"/>
                  <c:y val="9.00776937840717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ED-42FC-BD61-73934A99F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1'!$B$41:$H$42</c:f>
              <c:strCache>
                <c:ptCount val="7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Total</c:v>
                </c:pt>
              </c:strCache>
            </c:strRef>
          </c:cat>
          <c:val>
            <c:numRef>
              <c:f>'Tabel 1'!$B$44:$H$44</c:f>
              <c:numCache>
                <c:formatCode>_(* #,##0.00_);_(* \(#,##0.00\);_(* "-"??_);_(@_)</c:formatCode>
                <c:ptCount val="7"/>
                <c:pt idx="0">
                  <c:v>6279.413800796</c:v>
                </c:pt>
                <c:pt idx="1">
                  <c:v>6301.261122938</c:v>
                </c:pt>
                <c:pt idx="2">
                  <c:v>6259.5889067930002</c:v>
                </c:pt>
                <c:pt idx="3" formatCode="_-* #,##0.00_-;\-* #,##0.00_-;_-* &quot;-&quot;_-;_-@_-">
                  <c:v>6314.4069887690002</c:v>
                </c:pt>
                <c:pt idx="4">
                  <c:v>6.29281879903</c:v>
                </c:pt>
                <c:pt idx="5" formatCode="_-* #,##0.00_-;\-* #,##0.00_-;_-* &quot;-&quot;_-;_-@_-">
                  <c:v>6695.6653886719996</c:v>
                </c:pt>
                <c:pt idx="6">
                  <c:v>31856.629026767027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D-42FC-BD61-73934A99F555}"/>
            </c:ext>
          </c:extLst>
        </c:ser>
        <c:ser>
          <c:idx val="2"/>
          <c:order val="2"/>
          <c:tx>
            <c:strRef>
              <c:f>'Tabel 1'!$A$45</c:f>
              <c:strCache>
                <c:ptCount val="1"/>
                <c:pt idx="0">
                  <c:v>Total Liabilitas (miliar Rp)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1'!$B$41:$H$42</c:f>
              <c:strCache>
                <c:ptCount val="7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Total</c:v>
                </c:pt>
              </c:strCache>
            </c:strRef>
          </c:cat>
          <c:val>
            <c:numRef>
              <c:f>'Tabel 1'!$B$45:$H$45</c:f>
              <c:numCache>
                <c:formatCode>_(* #,##0.00_);_(* \(#,##0.00\);_(* "-"??_);_(@_)</c:formatCode>
                <c:ptCount val="7"/>
                <c:pt idx="0">
                  <c:v>3268.5785219069999</c:v>
                </c:pt>
                <c:pt idx="1">
                  <c:v>3339.4817330269998</c:v>
                </c:pt>
                <c:pt idx="2">
                  <c:v>3386.0013178839999</c:v>
                </c:pt>
                <c:pt idx="3" formatCode="_-* #,##0.00_-;\-* #,##0.00_-;_-* &quot;-&quot;_-;_-@_-">
                  <c:v>3207.7312807180001</c:v>
                </c:pt>
                <c:pt idx="4">
                  <c:v>3.1145855020150002</c:v>
                </c:pt>
                <c:pt idx="5" formatCode="_(* #,##0_);_(* \(#,##0\);_(* &quot;-&quot;_);_(@_)">
                  <c:v>3373.8151067180002</c:v>
                </c:pt>
                <c:pt idx="6">
                  <c:v>16578.722545756016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D-42FC-BD61-73934A99F555}"/>
            </c:ext>
          </c:extLst>
        </c:ser>
        <c:ser>
          <c:idx val="3"/>
          <c:order val="3"/>
          <c:tx>
            <c:strRef>
              <c:f>'Tabel 1'!$A$46</c:f>
              <c:strCache>
                <c:ptCount val="1"/>
                <c:pt idx="0">
                  <c:v>Total Ekuitas (miliar Rp)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1'!$B$41:$H$42</c:f>
              <c:strCache>
                <c:ptCount val="7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Total</c:v>
                </c:pt>
              </c:strCache>
            </c:strRef>
          </c:cat>
          <c:val>
            <c:numRef>
              <c:f>'Tabel 1'!$B$46:$H$46</c:f>
              <c:numCache>
                <c:formatCode>_(* #,##0.00_);_(* \(#,##0.00\);_(* "-"??_);_(@_)</c:formatCode>
                <c:ptCount val="7"/>
                <c:pt idx="0">
                  <c:v>3010.8352788890002</c:v>
                </c:pt>
                <c:pt idx="1">
                  <c:v>2961.7793899110002</c:v>
                </c:pt>
                <c:pt idx="2">
                  <c:v>2873.5875889089998</c:v>
                </c:pt>
                <c:pt idx="3" formatCode="_-* #,##0.00_-;\-* #,##0.00_-;_-* &quot;-&quot;_-;_-@_-">
                  <c:v>3106.6757080510001</c:v>
                </c:pt>
                <c:pt idx="4">
                  <c:v>3.1782332970149998</c:v>
                </c:pt>
                <c:pt idx="5" formatCode="_(* #,##0_);_(* \(#,##0\);_(* &quot;-&quot;_);_(@_)">
                  <c:v>3321.8502819539999</c:v>
                </c:pt>
                <c:pt idx="6">
                  <c:v>15277.906481011014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ED-42FC-BD61-73934A99F5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44817120"/>
        <c:axId val="1944818784"/>
      </c:barChart>
      <c:catAx>
        <c:axId val="1944817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18784"/>
        <c:crosses val="autoZero"/>
        <c:auto val="1"/>
        <c:lblAlgn val="ctr"/>
        <c:lblOffset val="100"/>
        <c:noMultiLvlLbl val="0"/>
      </c:catAx>
      <c:valAx>
        <c:axId val="1944818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4481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7793529367921625E-2"/>
          <c:y val="0.13299971487218187"/>
          <c:w val="0.8680438630298235"/>
          <c:h val="6.2978848952321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600" b="0" i="0" u="none" strike="noStrike" baseline="0">
                <a:effectLst/>
              </a:rPr>
              <a:t>Jumlah Dana yang diberikan(miliar Rp) Luar Pulau Jawa</a:t>
            </a:r>
            <a:r>
              <a:rPr lang="en-ID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5'!$A$116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5'!$B$116:$G$116</c:f>
              <c:numCache>
                <c:formatCode>_(* #,##0.00_);_(* \(#,##0.00\);_(* "-"??_);_(@_)</c:formatCode>
                <c:ptCount val="6"/>
                <c:pt idx="0">
                  <c:v>1.3609908070000001</c:v>
                </c:pt>
                <c:pt idx="1">
                  <c:v>1.656684547</c:v>
                </c:pt>
                <c:pt idx="2">
                  <c:v>1.1185464940000001</c:v>
                </c:pt>
                <c:pt idx="3">
                  <c:v>1.614112687</c:v>
                </c:pt>
                <c:pt idx="4" formatCode="_-* #,##0.00_-;\-* #,##0.00_-;_-* &quot;-&quot;_-;_-@_-">
                  <c:v>1.370063907</c:v>
                </c:pt>
                <c:pt idx="5" formatCode="_-* #,##0.00_-;\-* #,##0.00_-;_-* &quot;-&quot;_-;_-@_-">
                  <c:v>2.0288248860000002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FC8-AECE-B31B909304B8}"/>
            </c:ext>
          </c:extLst>
        </c:ser>
        <c:ser>
          <c:idx val="1"/>
          <c:order val="1"/>
          <c:tx>
            <c:strRef>
              <c:f>'Tabel 5'!$A$117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5'!$B$117:$G$117</c:f>
              <c:numCache>
                <c:formatCode>_(* #,##0.00_);_(* \(#,##0.00\);_(* "-"??_);_(@_)</c:formatCode>
                <c:ptCount val="6"/>
                <c:pt idx="0">
                  <c:v>23.950557722999999</c:v>
                </c:pt>
                <c:pt idx="1">
                  <c:v>27.326763609</c:v>
                </c:pt>
                <c:pt idx="2">
                  <c:v>27.081489087000001</c:v>
                </c:pt>
                <c:pt idx="3">
                  <c:v>19.194839246000001</c:v>
                </c:pt>
                <c:pt idx="4" formatCode="_-* #,##0.00_-;\-* #,##0.00_-;_-* &quot;-&quot;_-;_-@_-">
                  <c:v>24.381737560000001</c:v>
                </c:pt>
                <c:pt idx="5" formatCode="_-* #,##0.00_-;\-* #,##0.00_-;_-* &quot;-&quot;_-;_-@_-">
                  <c:v>26.862332897000002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A-4FC8-AECE-B31B909304B8}"/>
            </c:ext>
          </c:extLst>
        </c:ser>
        <c:ser>
          <c:idx val="2"/>
          <c:order val="2"/>
          <c:tx>
            <c:strRef>
              <c:f>'Tabel 5'!$A$118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5'!$B$118:$G$118</c:f>
              <c:numCache>
                <c:formatCode>_(* #,##0.00_);_(* \(#,##0.00\);_(* "-"??_);_(@_)</c:formatCode>
                <c:ptCount val="6"/>
                <c:pt idx="0">
                  <c:v>4.2729692049999999</c:v>
                </c:pt>
                <c:pt idx="1">
                  <c:v>3.3903215000000002</c:v>
                </c:pt>
                <c:pt idx="2">
                  <c:v>5.0764857279999998</c:v>
                </c:pt>
                <c:pt idx="3">
                  <c:v>3.0812183530000001</c:v>
                </c:pt>
                <c:pt idx="4" formatCode="_-* #,##0.00_-;\-* #,##0.00_-;_-* &quot;-&quot;_-;_-@_-">
                  <c:v>3.9326021469999999</c:v>
                </c:pt>
                <c:pt idx="5" formatCode="_-* #,##0.00_-;\-* #,##0.00_-;_-* &quot;-&quot;_-;_-@_-">
                  <c:v>5.2717873649999998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A-4FC8-AECE-B31B909304B8}"/>
            </c:ext>
          </c:extLst>
        </c:ser>
        <c:ser>
          <c:idx val="3"/>
          <c:order val="3"/>
          <c:tx>
            <c:strRef>
              <c:f>'Tabel 5'!$A$119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5'!$B$119:$G$119</c:f>
              <c:numCache>
                <c:formatCode>_(* #,##0.00_);_(* \(#,##0.00\);_(* "-"??_);_(@_)</c:formatCode>
                <c:ptCount val="6"/>
                <c:pt idx="0">
                  <c:v>14.879469719999999</c:v>
                </c:pt>
                <c:pt idx="1">
                  <c:v>9.8686702680000007</c:v>
                </c:pt>
                <c:pt idx="2">
                  <c:v>19.209586284</c:v>
                </c:pt>
                <c:pt idx="3">
                  <c:v>10.665111443000001</c:v>
                </c:pt>
                <c:pt idx="4" formatCode="_-* #,##0.00_-;\-* #,##0.00_-;_-* &quot;-&quot;_-;_-@_-">
                  <c:v>10.687799657999999</c:v>
                </c:pt>
                <c:pt idx="5" formatCode="_-* #,##0.00_-;\-* #,##0.00_-;_-* &quot;-&quot;_-;_-@_-">
                  <c:v>7.6597274049999999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EA-4FC8-AECE-B31B909304B8}"/>
            </c:ext>
          </c:extLst>
        </c:ser>
        <c:ser>
          <c:idx val="4"/>
          <c:order val="4"/>
          <c:tx>
            <c:strRef>
              <c:f>'Tabel 5'!$A$120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5'!$B$120:$G$120</c:f>
              <c:numCache>
                <c:formatCode>_(* #,##0.00_);_(* \(#,##0.00\);_(* "-"??_);_(@_)</c:formatCode>
                <c:ptCount val="6"/>
                <c:pt idx="0">
                  <c:v>32.450777254000002</c:v>
                </c:pt>
                <c:pt idx="1">
                  <c:v>19.557796453000002</c:v>
                </c:pt>
                <c:pt idx="2">
                  <c:v>14.741212276000001</c:v>
                </c:pt>
                <c:pt idx="3">
                  <c:v>17.142068189</c:v>
                </c:pt>
                <c:pt idx="4" formatCode="_-* #,##0.00_-;\-* #,##0.00_-;_-* &quot;-&quot;_-;_-@_-">
                  <c:v>13.558765315</c:v>
                </c:pt>
                <c:pt idx="5" formatCode="_-* #,##0.00_-;\-* #,##0.00_-;_-* &quot;-&quot;_-;_-@_-">
                  <c:v>7.3524195089999997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EA-4FC8-AECE-B31B909304B8}"/>
            </c:ext>
          </c:extLst>
        </c:ser>
        <c:ser>
          <c:idx val="5"/>
          <c:order val="5"/>
          <c:tx>
            <c:strRef>
              <c:f>'Tabel 5'!$A$121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5'!$B$121:$G$121</c:f>
              <c:numCache>
                <c:formatCode>_(* #,##0.00_);_(* \(#,##0.00\);_(* "-"??_);_(@_)</c:formatCode>
                <c:ptCount val="6"/>
                <c:pt idx="0">
                  <c:v>3.1911067549999999</c:v>
                </c:pt>
                <c:pt idx="1">
                  <c:v>2.2595646820000002</c:v>
                </c:pt>
                <c:pt idx="2">
                  <c:v>23.4102079</c:v>
                </c:pt>
                <c:pt idx="3">
                  <c:v>2.869549992</c:v>
                </c:pt>
                <c:pt idx="4" formatCode="_-* #,##0.00_-;\-* #,##0.00_-;_-* &quot;-&quot;_-;_-@_-">
                  <c:v>2.5965521869999999</c:v>
                </c:pt>
                <c:pt idx="5" formatCode="_-* #,##0.00_-;\-* #,##0.00_-;_-* &quot;-&quot;_-;_-@_-">
                  <c:v>2.1485378900000001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EA-4FC8-AECE-B31B909304B8}"/>
            </c:ext>
          </c:extLst>
        </c:ser>
        <c:ser>
          <c:idx val="6"/>
          <c:order val="6"/>
          <c:tx>
            <c:strRef>
              <c:f>'Tabel 5'!$A$122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5'!$B$122:$G$122</c:f>
              <c:numCache>
                <c:formatCode>_(* #,##0.00_);_(* \(#,##0.00\);_(* "-"??_);_(@_)</c:formatCode>
                <c:ptCount val="6"/>
                <c:pt idx="0">
                  <c:v>5.7846027439999999</c:v>
                </c:pt>
                <c:pt idx="1">
                  <c:v>8.0450786910000005</c:v>
                </c:pt>
                <c:pt idx="2">
                  <c:v>10.275679345</c:v>
                </c:pt>
                <c:pt idx="3">
                  <c:v>3.8523776430000001</c:v>
                </c:pt>
                <c:pt idx="4" formatCode="_-* #,##0.00_-;\-* #,##0.00_-;_-* &quot;-&quot;_-;_-@_-">
                  <c:v>3.929107471</c:v>
                </c:pt>
                <c:pt idx="5" formatCode="_-* #,##0.00_-;\-* #,##0.00_-;_-* &quot;-&quot;_-;_-@_-">
                  <c:v>97.947308191000005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EA-4FC8-AECE-B31B909304B8}"/>
            </c:ext>
          </c:extLst>
        </c:ser>
        <c:ser>
          <c:idx val="7"/>
          <c:order val="7"/>
          <c:tx>
            <c:strRef>
              <c:f>'Tabel 5'!$A$123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5'!$B$123:$G$123</c:f>
              <c:numCache>
                <c:formatCode>_(* #,##0.00_);_(* \(#,##0.00\);_(* "-"??_);_(@_)</c:formatCode>
                <c:ptCount val="6"/>
                <c:pt idx="0">
                  <c:v>11.286256018</c:v>
                </c:pt>
                <c:pt idx="1">
                  <c:v>11.218237622</c:v>
                </c:pt>
                <c:pt idx="2">
                  <c:v>9.1843701969999998</c:v>
                </c:pt>
                <c:pt idx="3">
                  <c:v>9.5971096609999993</c:v>
                </c:pt>
                <c:pt idx="4" formatCode="_-* #,##0.00_-;\-* #,##0.00_-;_-* &quot;-&quot;_-;_-@_-">
                  <c:v>13.716681396</c:v>
                </c:pt>
                <c:pt idx="5" formatCode="_-* #,##0.00_-;\-* #,##0.00_-;_-* &quot;-&quot;_-;_-@_-">
                  <c:v>13.049198354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EA-4FC8-AECE-B31B909304B8}"/>
            </c:ext>
          </c:extLst>
        </c:ser>
        <c:ser>
          <c:idx val="8"/>
          <c:order val="8"/>
          <c:tx>
            <c:strRef>
              <c:f>'Tabel 5'!$A$124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5'!$B$124:$G$124</c:f>
              <c:numCache>
                <c:formatCode>_(* #,##0.00_);_(* \(#,##0.00\);_(* "-"??_);_(@_)</c:formatCode>
                <c:ptCount val="6"/>
                <c:pt idx="0">
                  <c:v>0.454473619</c:v>
                </c:pt>
                <c:pt idx="1">
                  <c:v>0.66044797799999999</c:v>
                </c:pt>
                <c:pt idx="2">
                  <c:v>0.362076544</c:v>
                </c:pt>
                <c:pt idx="3">
                  <c:v>0.52664629699999999</c:v>
                </c:pt>
                <c:pt idx="4" formatCode="_-* #,##0.00_-;\-* #,##0.00_-;_-* &quot;-&quot;_-;_-@_-">
                  <c:v>0.68177815100000005</c:v>
                </c:pt>
                <c:pt idx="5" formatCode="_-* #,##0.00_-;\-* #,##0.00_-;_-* &quot;-&quot;_-;_-@_-">
                  <c:v>0.81001563399999998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EA-4FC8-AECE-B31B909304B8}"/>
            </c:ext>
          </c:extLst>
        </c:ser>
        <c:ser>
          <c:idx val="9"/>
          <c:order val="9"/>
          <c:tx>
            <c:strRef>
              <c:f>'Tabel 5'!$A$125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5'!$B$125:$G$125</c:f>
              <c:numCache>
                <c:formatCode>_(* #,##0.00_);_(* \(#,##0.00\);_(* "-"??_);_(@_)</c:formatCode>
                <c:ptCount val="6"/>
                <c:pt idx="0">
                  <c:v>8.8687784979999993</c:v>
                </c:pt>
                <c:pt idx="1">
                  <c:v>9.9336005200000006</c:v>
                </c:pt>
                <c:pt idx="2">
                  <c:v>10.950367011999999</c:v>
                </c:pt>
                <c:pt idx="3">
                  <c:v>7.6483697499999996</c:v>
                </c:pt>
                <c:pt idx="4" formatCode="_-* #,##0.00_-;\-* #,##0.00_-;_-* &quot;-&quot;_-;_-@_-">
                  <c:v>12.747614872</c:v>
                </c:pt>
                <c:pt idx="5" formatCode="_-* #,##0.00_-;\-* #,##0.00_-;_-* &quot;-&quot;_-;_-@_-">
                  <c:v>10.237576011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EA-4FC8-AECE-B31B909304B8}"/>
            </c:ext>
          </c:extLst>
        </c:ser>
        <c:ser>
          <c:idx val="10"/>
          <c:order val="10"/>
          <c:tx>
            <c:strRef>
              <c:f>'Tabel 5'!$A$126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5'!$B$126:$G$126</c:f>
              <c:numCache>
                <c:formatCode>_(* #,##0.00_);_(* \(#,##0.00\);_(* "-"??_);_(@_)</c:formatCode>
                <c:ptCount val="6"/>
                <c:pt idx="0">
                  <c:v>11.206063309999999</c:v>
                </c:pt>
                <c:pt idx="1">
                  <c:v>13.298100184000001</c:v>
                </c:pt>
                <c:pt idx="2">
                  <c:v>11.154735732000001</c:v>
                </c:pt>
                <c:pt idx="3">
                  <c:v>7.9292030760000003</c:v>
                </c:pt>
                <c:pt idx="4" formatCode="_-* #,##0.00_-;\-* #,##0.00_-;_-* &quot;-&quot;_-;_-@_-">
                  <c:v>7.4473033480000002</c:v>
                </c:pt>
                <c:pt idx="5" formatCode="_-* #,##0.00_-;\-* #,##0.00_-;_-* &quot;-&quot;_-;_-@_-">
                  <c:v>7.531132962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EA-4FC8-AECE-B31B909304B8}"/>
            </c:ext>
          </c:extLst>
        </c:ser>
        <c:ser>
          <c:idx val="11"/>
          <c:order val="11"/>
          <c:tx>
            <c:strRef>
              <c:f>'Tabel 5'!$A$127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5'!$B$127:$G$127</c:f>
              <c:numCache>
                <c:formatCode>_(* #,##0.00_);_(* \(#,##0.00\);_(* "-"??_);_(@_)</c:formatCode>
                <c:ptCount val="6"/>
                <c:pt idx="0">
                  <c:v>10.793703043000001</c:v>
                </c:pt>
                <c:pt idx="1">
                  <c:v>6.779781667</c:v>
                </c:pt>
                <c:pt idx="2">
                  <c:v>5.213496482</c:v>
                </c:pt>
                <c:pt idx="3">
                  <c:v>2.4401451270000001</c:v>
                </c:pt>
                <c:pt idx="4" formatCode="_-* #,##0.00_-;\-* #,##0.00_-;_-* &quot;-&quot;_-;_-@_-">
                  <c:v>12.509156012</c:v>
                </c:pt>
                <c:pt idx="5" formatCode="_-* #,##0.00_-;\-* #,##0.00_-;_-* &quot;-&quot;_-;_-@_-">
                  <c:v>1.7313812850000001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EA-4FC8-AECE-B31B909304B8}"/>
            </c:ext>
          </c:extLst>
        </c:ser>
        <c:ser>
          <c:idx val="12"/>
          <c:order val="12"/>
          <c:tx>
            <c:strRef>
              <c:f>'Tabel 5'!$A$128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5'!$B$128:$G$128</c:f>
              <c:numCache>
                <c:formatCode>_(* #,##0.00_);_(* \(#,##0.00\);_(* "-"??_);_(@_)</c:formatCode>
                <c:ptCount val="6"/>
                <c:pt idx="0">
                  <c:v>0.49875464800000002</c:v>
                </c:pt>
                <c:pt idx="1">
                  <c:v>0.52053430000000001</c:v>
                </c:pt>
                <c:pt idx="2">
                  <c:v>0.51492969300000002</c:v>
                </c:pt>
                <c:pt idx="3">
                  <c:v>0.35455576799999999</c:v>
                </c:pt>
                <c:pt idx="4" formatCode="_-* #,##0.00_-;\-* #,##0.00_-;_-* &quot;-&quot;_-;_-@_-">
                  <c:v>0.54318171400000004</c:v>
                </c:pt>
                <c:pt idx="5" formatCode="_-* #,##0.00_-;\-* #,##0.00_-;_-* &quot;-&quot;_-;_-@_-">
                  <c:v>0.555281731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EA-4FC8-AECE-B31B909304B8}"/>
            </c:ext>
          </c:extLst>
        </c:ser>
        <c:ser>
          <c:idx val="13"/>
          <c:order val="13"/>
          <c:tx>
            <c:strRef>
              <c:f>'Tabel 5'!$A$129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5'!$B$129:$G$129</c:f>
              <c:numCache>
                <c:formatCode>_(* #,##0.00_);_(* \(#,##0.00\);_(* "-"??_);_(@_)</c:formatCode>
                <c:ptCount val="6"/>
                <c:pt idx="0">
                  <c:v>9.2458187079999998</c:v>
                </c:pt>
                <c:pt idx="1">
                  <c:v>9.1261825170000002</c:v>
                </c:pt>
                <c:pt idx="2">
                  <c:v>12.303616825000001</c:v>
                </c:pt>
                <c:pt idx="3">
                  <c:v>8.2538603510000002</c:v>
                </c:pt>
                <c:pt idx="4" formatCode="_-* #,##0.00_-;\-* #,##0.00_-;_-* &quot;-&quot;_-;_-@_-">
                  <c:v>8.3587524940000009</c:v>
                </c:pt>
                <c:pt idx="5" formatCode="_-* #,##0.00_-;\-* #,##0.00_-;_-* &quot;-&quot;_-;_-@_-">
                  <c:v>8.7317466160000006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8EA-4FC8-AECE-B31B909304B8}"/>
            </c:ext>
          </c:extLst>
        </c:ser>
        <c:ser>
          <c:idx val="14"/>
          <c:order val="14"/>
          <c:tx>
            <c:strRef>
              <c:f>'Tabel 5'!$A$130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5'!$B$130:$G$130</c:f>
              <c:numCache>
                <c:formatCode>_(* #,##0.00_);_(* \(#,##0.00\);_(* "-"??_);_(@_)</c:formatCode>
                <c:ptCount val="6"/>
                <c:pt idx="0">
                  <c:v>4.3029599469999997</c:v>
                </c:pt>
                <c:pt idx="1">
                  <c:v>3.4039095659999998</c:v>
                </c:pt>
                <c:pt idx="2">
                  <c:v>7.0125891190000003</c:v>
                </c:pt>
                <c:pt idx="3">
                  <c:v>4.5621583250000004</c:v>
                </c:pt>
                <c:pt idx="4" formatCode="_-* #,##0.00_-;\-* #,##0.00_-;_-* &quot;-&quot;_-;_-@_-">
                  <c:v>9.1520056140000001</c:v>
                </c:pt>
                <c:pt idx="5" formatCode="_-* #,##0.00_-;\-* #,##0.00_-;_-* &quot;-&quot;_-;_-@_-">
                  <c:v>6.6691079420000001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EA-4FC8-AECE-B31B909304B8}"/>
            </c:ext>
          </c:extLst>
        </c:ser>
        <c:ser>
          <c:idx val="15"/>
          <c:order val="15"/>
          <c:tx>
            <c:strRef>
              <c:f>'Tabel 5'!$A$131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5'!$B$131:$G$131</c:f>
              <c:numCache>
                <c:formatCode>_(* #,##0.00_);_(* \(#,##0.00\);_(* "-"??_);_(@_)</c:formatCode>
                <c:ptCount val="6"/>
                <c:pt idx="0">
                  <c:v>1.4220444670000001</c:v>
                </c:pt>
                <c:pt idx="1">
                  <c:v>3.3814824890000001</c:v>
                </c:pt>
                <c:pt idx="2">
                  <c:v>3.056690444</c:v>
                </c:pt>
                <c:pt idx="3">
                  <c:v>2.6226859729999998</c:v>
                </c:pt>
                <c:pt idx="4" formatCode="_-* #,##0.00_-;\-* #,##0.00_-;_-* &quot;-&quot;_-;_-@_-">
                  <c:v>2.4286321530000001</c:v>
                </c:pt>
                <c:pt idx="5" formatCode="_-* #,##0.00_-;\-* #,##0.00_-;_-* &quot;-&quot;_-;_-@_-">
                  <c:v>2.940082227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8EA-4FC8-AECE-B31B909304B8}"/>
            </c:ext>
          </c:extLst>
        </c:ser>
        <c:ser>
          <c:idx val="16"/>
          <c:order val="16"/>
          <c:tx>
            <c:strRef>
              <c:f>'Tabel 5'!$A$132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5'!$B$132:$G$132</c:f>
              <c:numCache>
                <c:formatCode>_(* #,##0.00_);_(* \(#,##0.00\);_(* "-"??_);_(@_)</c:formatCode>
                <c:ptCount val="6"/>
                <c:pt idx="0">
                  <c:v>4.7950244000000003E-2</c:v>
                </c:pt>
                <c:pt idx="1">
                  <c:v>2.4975680850000002</c:v>
                </c:pt>
                <c:pt idx="2">
                  <c:v>3.5263964000000002E-2</c:v>
                </c:pt>
                <c:pt idx="3">
                  <c:v>2.1011595000000001E-2</c:v>
                </c:pt>
                <c:pt idx="4" formatCode="_-* #,##0.00_-;\-* #,##0.00_-;_-* &quot;-&quot;_-;_-@_-">
                  <c:v>0.196969229</c:v>
                </c:pt>
                <c:pt idx="5" formatCode="_-* #,##0.00_-;\-* #,##0.00_-;_-* &quot;-&quot;_-;_-@_-">
                  <c:v>0.14997691899999999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8EA-4FC8-AECE-B31B909304B8}"/>
            </c:ext>
          </c:extLst>
        </c:ser>
        <c:ser>
          <c:idx val="17"/>
          <c:order val="17"/>
          <c:tx>
            <c:strRef>
              <c:f>'Tabel 5'!$A$133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5'!$B$133:$G$133</c:f>
              <c:numCache>
                <c:formatCode>_(* #,##0.00_);_(* \(#,##0.00\);_(* "-"??_);_(@_)</c:formatCode>
                <c:ptCount val="6"/>
                <c:pt idx="0">
                  <c:v>0.62164537799999997</c:v>
                </c:pt>
                <c:pt idx="1">
                  <c:v>0.94133504099999998</c:v>
                </c:pt>
                <c:pt idx="2">
                  <c:v>0.52859621000000001</c:v>
                </c:pt>
                <c:pt idx="3">
                  <c:v>0.71632322299999995</c:v>
                </c:pt>
                <c:pt idx="4" formatCode="_-* #,##0.00_-;\-* #,##0.00_-;_-* &quot;-&quot;_-;_-@_-">
                  <c:v>0.61933674400000005</c:v>
                </c:pt>
                <c:pt idx="5" formatCode="_-* #,##0.00_-;\-* #,##0.00_-;_-* &quot;-&quot;_-;_-@_-">
                  <c:v>0.84762833000000004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EA-4FC8-AECE-B31B909304B8}"/>
            </c:ext>
          </c:extLst>
        </c:ser>
        <c:ser>
          <c:idx val="18"/>
          <c:order val="18"/>
          <c:tx>
            <c:strRef>
              <c:f>'Tabel 5'!$A$134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5'!$B$134:$G$134</c:f>
              <c:numCache>
                <c:formatCode>_(* #,##0.00_);_(* \(#,##0.00\);_(* "-"??_);_(@_)</c:formatCode>
                <c:ptCount val="6"/>
                <c:pt idx="0">
                  <c:v>5.7853269999999998E-2</c:v>
                </c:pt>
                <c:pt idx="1">
                  <c:v>7.9891611000000001E-2</c:v>
                </c:pt>
                <c:pt idx="2">
                  <c:v>0.183196531</c:v>
                </c:pt>
                <c:pt idx="3">
                  <c:v>9.1211331000000007E-2</c:v>
                </c:pt>
                <c:pt idx="4" formatCode="_-* #,##0.00_-;\-* #,##0.00_-;_-* &quot;-&quot;_-;_-@_-">
                  <c:v>0.14386679599999999</c:v>
                </c:pt>
                <c:pt idx="5" formatCode="_-* #,##0.00_-;\-* #,##0.00_-;_-* &quot;-&quot;_-;_-@_-">
                  <c:v>0.10511426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EA-4FC8-AECE-B31B909304B8}"/>
            </c:ext>
          </c:extLst>
        </c:ser>
        <c:ser>
          <c:idx val="19"/>
          <c:order val="19"/>
          <c:tx>
            <c:strRef>
              <c:f>'Tabel 5'!$A$135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5'!$B$135:$G$135</c:f>
              <c:numCache>
                <c:formatCode>_(* #,##0.00_);_(* \(#,##0.00\);_(* "-"??_);_(@_)</c:formatCode>
                <c:ptCount val="6"/>
                <c:pt idx="0">
                  <c:v>7.9344024830000004</c:v>
                </c:pt>
                <c:pt idx="1">
                  <c:v>6.2007394490000003</c:v>
                </c:pt>
                <c:pt idx="2">
                  <c:v>8.6899747109999996</c:v>
                </c:pt>
                <c:pt idx="3">
                  <c:v>6.6228202730000003</c:v>
                </c:pt>
                <c:pt idx="4" formatCode="_-* #,##0.00_-;\-* #,##0.00_-;_-* &quot;-&quot;_-;_-@_-">
                  <c:v>8.6096518910000004</c:v>
                </c:pt>
                <c:pt idx="5" formatCode="_-* #,##0.00_-;\-* #,##0.00_-;_-* &quot;-&quot;_-;_-@_-">
                  <c:v>7.4989844459999997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8EA-4FC8-AECE-B31B909304B8}"/>
            </c:ext>
          </c:extLst>
        </c:ser>
        <c:ser>
          <c:idx val="20"/>
          <c:order val="20"/>
          <c:tx>
            <c:strRef>
              <c:f>'Tabel 5'!$A$136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5'!$B$136:$G$136</c:f>
              <c:numCache>
                <c:formatCode>_(* #,##0.00_);_(* \(#,##0.00\);_(* "-"??_);_(@_)</c:formatCode>
                <c:ptCount val="6"/>
                <c:pt idx="0">
                  <c:v>2.9584661030000001</c:v>
                </c:pt>
                <c:pt idx="1">
                  <c:v>1.100009064</c:v>
                </c:pt>
                <c:pt idx="2">
                  <c:v>11.150440628</c:v>
                </c:pt>
                <c:pt idx="3">
                  <c:v>0.57351178800000002</c:v>
                </c:pt>
                <c:pt idx="4" formatCode="_-* #,##0.00_-;\-* #,##0.00_-;_-* &quot;-&quot;_-;_-@_-">
                  <c:v>0.53568628399999996</c:v>
                </c:pt>
                <c:pt idx="5" formatCode="_-* #,##0.00_-;\-* #,##0.00_-;_-* &quot;-&quot;_-;_-@_-">
                  <c:v>1.0505829959999999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EA-4FC8-AECE-B31B909304B8}"/>
            </c:ext>
          </c:extLst>
        </c:ser>
        <c:ser>
          <c:idx val="21"/>
          <c:order val="21"/>
          <c:tx>
            <c:strRef>
              <c:f>'Tabel 5'!$A$137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5'!$B$137:$G$137</c:f>
              <c:numCache>
                <c:formatCode>_(* #,##0.00_);_(* \(#,##0.00\);_(* "-"??_);_(@_)</c:formatCode>
                <c:ptCount val="6"/>
                <c:pt idx="0">
                  <c:v>60.966897752000001</c:v>
                </c:pt>
                <c:pt idx="1">
                  <c:v>25.017439383999999</c:v>
                </c:pt>
                <c:pt idx="2">
                  <c:v>81.031349057</c:v>
                </c:pt>
                <c:pt idx="3">
                  <c:v>123.338807348</c:v>
                </c:pt>
                <c:pt idx="4" formatCode="_-* #,##0.00_-;\-* #,##0.00_-;_-* &quot;-&quot;_-;_-@_-">
                  <c:v>153.165823088</c:v>
                </c:pt>
                <c:pt idx="5" formatCode="_-* #,##0.00_-;\-* #,##0.00_-;_-* &quot;-&quot;_-;_-@_-">
                  <c:v>157.53784339500001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EA-4FC8-AECE-B31B909304B8}"/>
            </c:ext>
          </c:extLst>
        </c:ser>
        <c:ser>
          <c:idx val="22"/>
          <c:order val="22"/>
          <c:tx>
            <c:strRef>
              <c:f>'Tabel 5'!$A$138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5'!$B$138:$G$138</c:f>
              <c:numCache>
                <c:formatCode>_(* #,##0.00_);_(* \(#,##0.00\);_(* "-"??_);_(@_)</c:formatCode>
                <c:ptCount val="6"/>
                <c:pt idx="0">
                  <c:v>2.1620680600000002</c:v>
                </c:pt>
                <c:pt idx="1">
                  <c:v>0.90474772400000003</c:v>
                </c:pt>
                <c:pt idx="2">
                  <c:v>1.488679691</c:v>
                </c:pt>
                <c:pt idx="3">
                  <c:v>1.7930466970000001</c:v>
                </c:pt>
                <c:pt idx="4" formatCode="_-* #,##0.00_-;\-* #,##0.00_-;_-* &quot;-&quot;_-;_-@_-">
                  <c:v>2.4630203320000001</c:v>
                </c:pt>
                <c:pt idx="5" formatCode="_-* #,##0.00_-;\-* #,##0.00_-;_-* &quot;-&quot;_-;_-@_-">
                  <c:v>3.8805716540000001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EA-4FC8-AECE-B31B909304B8}"/>
            </c:ext>
          </c:extLst>
        </c:ser>
        <c:ser>
          <c:idx val="23"/>
          <c:order val="23"/>
          <c:tx>
            <c:strRef>
              <c:f>'Tabel 5'!$A$139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5'!$B$139:$G$139</c:f>
              <c:numCache>
                <c:formatCode>_(* #,##0.00_);_(* \(#,##0.00\);_(* "-"??_);_(@_)</c:formatCode>
                <c:ptCount val="6"/>
                <c:pt idx="0">
                  <c:v>1.9940099609999999</c:v>
                </c:pt>
                <c:pt idx="1">
                  <c:v>1.9838086399999999</c:v>
                </c:pt>
                <c:pt idx="2">
                  <c:v>2.006702287</c:v>
                </c:pt>
                <c:pt idx="3">
                  <c:v>0.70633499099999997</c:v>
                </c:pt>
                <c:pt idx="4" formatCode="_-* #,##0.00_-;\-* #,##0.00_-;_-* &quot;-&quot;_-;_-@_-">
                  <c:v>1.3374451119999999</c:v>
                </c:pt>
                <c:pt idx="5" formatCode="_-* #,##0.00_-;\-* #,##0.00_-;_-* &quot;-&quot;_-;_-@_-">
                  <c:v>1.1931603340000001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8EA-4FC8-AECE-B31B909304B8}"/>
            </c:ext>
          </c:extLst>
        </c:ser>
        <c:ser>
          <c:idx val="24"/>
          <c:order val="24"/>
          <c:tx>
            <c:strRef>
              <c:f>'Tabel 5'!$A$140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5'!$B$140:$G$140</c:f>
              <c:numCache>
                <c:formatCode>_(* #,##0.00_);_(* \(#,##0.00\);_(* "-"??_);_(@_)</c:formatCode>
                <c:ptCount val="6"/>
                <c:pt idx="0">
                  <c:v>0.14085328499999999</c:v>
                </c:pt>
                <c:pt idx="1">
                  <c:v>0.23390506799999999</c:v>
                </c:pt>
                <c:pt idx="2">
                  <c:v>0.192210251</c:v>
                </c:pt>
                <c:pt idx="3">
                  <c:v>0.19421243599999999</c:v>
                </c:pt>
                <c:pt idx="4" formatCode="_-* #,##0.00_-;\-* #,##0.00_-;_-* &quot;-&quot;_-;_-@_-">
                  <c:v>7.1980956999999998E-2</c:v>
                </c:pt>
                <c:pt idx="5" formatCode="_-* #,##0.00_-;\-* #,##0.00_-;_-* &quot;-&quot;_-;_-@_-">
                  <c:v>0.238000142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8EA-4FC8-AECE-B31B909304B8}"/>
            </c:ext>
          </c:extLst>
        </c:ser>
        <c:ser>
          <c:idx val="25"/>
          <c:order val="25"/>
          <c:tx>
            <c:strRef>
              <c:f>'Tabel 5'!$A$141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5'!$B$141:$G$141</c:f>
              <c:numCache>
                <c:formatCode>_(* #,##0.00_);_(* \(#,##0.00\);_(* "-"??_);_(@_)</c:formatCode>
                <c:ptCount val="6"/>
                <c:pt idx="0">
                  <c:v>0.36537819199999999</c:v>
                </c:pt>
                <c:pt idx="1">
                  <c:v>0.30860302499999998</c:v>
                </c:pt>
                <c:pt idx="2">
                  <c:v>0.26593830099999999</c:v>
                </c:pt>
                <c:pt idx="3">
                  <c:v>0.31172349500000002</c:v>
                </c:pt>
                <c:pt idx="4" formatCode="_-* #,##0.00_-;\-* #,##0.00_-;_-* &quot;-&quot;_-;_-@_-">
                  <c:v>0.35991138700000003</c:v>
                </c:pt>
                <c:pt idx="5" formatCode="_-* #,##0.00_-;\-* #,##0.00_-;_-* &quot;-&quot;_-;_-@_-">
                  <c:v>0.24966075400000001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8EA-4FC8-AECE-B31B909304B8}"/>
            </c:ext>
          </c:extLst>
        </c:ser>
        <c:ser>
          <c:idx val="26"/>
          <c:order val="26"/>
          <c:tx>
            <c:strRef>
              <c:f>'Tabel 5'!$A$142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5'!$B$142:$G$142</c:f>
              <c:numCache>
                <c:formatCode>_(* #,##0.00_);_(* \(#,##0.00\);_(* "-"??_);_(@_)</c:formatCode>
                <c:ptCount val="6"/>
                <c:pt idx="0">
                  <c:v>0.65137896900000003</c:v>
                </c:pt>
                <c:pt idx="1">
                  <c:v>0.44308341200000001</c:v>
                </c:pt>
                <c:pt idx="2">
                  <c:v>0.500313377</c:v>
                </c:pt>
                <c:pt idx="3">
                  <c:v>0.357295111</c:v>
                </c:pt>
                <c:pt idx="4" formatCode="_-* #,##0.00_-;\-* #,##0.00_-;_-* &quot;-&quot;_-;_-@_-">
                  <c:v>0.50010102000000001</c:v>
                </c:pt>
                <c:pt idx="5" formatCode="_-* #,##0.00_-;\-* #,##0.00_-;_-* &quot;-&quot;_-;_-@_-">
                  <c:v>0.44434812699999998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8EA-4FC8-AECE-B31B909304B8}"/>
            </c:ext>
          </c:extLst>
        </c:ser>
        <c:ser>
          <c:idx val="27"/>
          <c:order val="27"/>
          <c:tx>
            <c:strRef>
              <c:f>'Tabel 5'!$A$143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5'!$B$143:$G$143</c:f>
              <c:numCache>
                <c:formatCode>_(* #,##0.00_);_(* \(#,##0.00\);_(* "-"??_);_(@_)</c:formatCode>
                <c:ptCount val="6"/>
                <c:pt idx="0">
                  <c:v>2.0649738609999999</c:v>
                </c:pt>
                <c:pt idx="1">
                  <c:v>2.5468375029999999</c:v>
                </c:pt>
                <c:pt idx="2">
                  <c:v>0.81988687699999996</c:v>
                </c:pt>
                <c:pt idx="3">
                  <c:v>1.918141909</c:v>
                </c:pt>
                <c:pt idx="4" formatCode="_-* #,##0.00_-;\-* #,##0.00_-;_-* &quot;-&quot;_-;_-@_-">
                  <c:v>1.7350242259999999</c:v>
                </c:pt>
                <c:pt idx="5" formatCode="_-* #,##0.00_-;\-* #,##0.00_-;_-* &quot;-&quot;_-;_-@_-">
                  <c:v>1.5719686420000001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8EA-4FC8-AECE-B31B90930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42574848"/>
        <c:axId val="1942573600"/>
      </c:barChart>
      <c:catAx>
        <c:axId val="194257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573600"/>
        <c:crosses val="autoZero"/>
        <c:auto val="1"/>
        <c:lblAlgn val="ctr"/>
        <c:lblOffset val="100"/>
        <c:noMultiLvlLbl val="0"/>
      </c:catAx>
      <c:valAx>
        <c:axId val="194257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57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Jumlah Rekening Pemberi Pinjaman (akun) Luar Negeri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5'!$A$154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5'!$B$153:$G$153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5'!$B$154:$G$154</c:f>
              <c:numCache>
                <c:formatCode>_(* #,##0_);_(* \(#,##0\);_(* "-"??_);_(@_)</c:formatCode>
                <c:ptCount val="6"/>
                <c:pt idx="0">
                  <c:v>2345559</c:v>
                </c:pt>
                <c:pt idx="1">
                  <c:v>2490012</c:v>
                </c:pt>
                <c:pt idx="2">
                  <c:v>2740329</c:v>
                </c:pt>
                <c:pt idx="3">
                  <c:v>2316433</c:v>
                </c:pt>
                <c:pt idx="4" formatCode="_(* #,##0_);_(* \(#,##0\);_(* &quot;-&quot;_);_(@_)">
                  <c:v>2688167</c:v>
                </c:pt>
                <c:pt idx="5">
                  <c:v>2493765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1-45F0-ABEA-85B734B46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31848896"/>
        <c:axId val="2031848064"/>
      </c:barChart>
      <c:catAx>
        <c:axId val="20318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848064"/>
        <c:crosses val="autoZero"/>
        <c:auto val="1"/>
        <c:lblAlgn val="ctr"/>
        <c:lblOffset val="100"/>
        <c:noMultiLvlLbl val="0"/>
      </c:catAx>
      <c:valAx>
        <c:axId val="203184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84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Jumlah Dana yang diberikan (miliar Rp) Luar Negeri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5'!$A$167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5'!$B$166:$G$166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5'!$B$167:$G$167</c:f>
              <c:numCache>
                <c:formatCode>_(* #,##0.00_);_(* \(#,##0.00\);_(* "-"??_);_(@_)</c:formatCode>
                <c:ptCount val="6"/>
                <c:pt idx="0">
                  <c:v>4957.2621300459996</c:v>
                </c:pt>
                <c:pt idx="1">
                  <c:v>4762.430881927</c:v>
                </c:pt>
                <c:pt idx="2">
                  <c:v>5283.7225072689998</c:v>
                </c:pt>
                <c:pt idx="3">
                  <c:v>5069.525256553</c:v>
                </c:pt>
                <c:pt idx="4" formatCode="_-* #,##0.00_-;\-* #,##0.00_-;_-* &quot;-&quot;_-;_-@_-">
                  <c:v>5646.9852832630004</c:v>
                </c:pt>
                <c:pt idx="5" formatCode="_-* #,##0.00_-;\-* #,##0.00_-;_-* &quot;-&quot;_-;_-@_-">
                  <c:v>5188.1748477589999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1-47C4-A1B0-B4E9528CD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47028016"/>
        <c:axId val="1947026352"/>
      </c:barChart>
      <c:catAx>
        <c:axId val="194702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026352"/>
        <c:crosses val="autoZero"/>
        <c:auto val="1"/>
        <c:lblAlgn val="ctr"/>
        <c:lblOffset val="100"/>
        <c:noMultiLvlLbl val="0"/>
      </c:catAx>
      <c:valAx>
        <c:axId val="194702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02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600" b="1" i="0" u="none" strike="noStrike" baseline="0">
                <a:effectLst/>
              </a:rPr>
              <a:t>Jumlah Rekening Pemberi Pinjaman(akun)</a:t>
            </a:r>
            <a:endParaRPr lang="en-ID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5'!$A$16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5'!$B$16:$G$16</c:f>
              <c:numCache>
                <c:formatCode>_(* #,##0_);_(* \(#,##0\);_(* "-"??_);_(@_)</c:formatCode>
                <c:ptCount val="6"/>
                <c:pt idx="0">
                  <c:v>125427</c:v>
                </c:pt>
                <c:pt idx="1">
                  <c:v>100177</c:v>
                </c:pt>
                <c:pt idx="2">
                  <c:v>79203</c:v>
                </c:pt>
                <c:pt idx="3">
                  <c:v>34900</c:v>
                </c:pt>
                <c:pt idx="4" formatCode="_(* #,##0_);_(* \(#,##0\);_(* &quot;-&quot;_);_(@_)">
                  <c:v>37768</c:v>
                </c:pt>
                <c:pt idx="5">
                  <c:v>24892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3-4CC0-A9AC-5DD688AC95FD}"/>
            </c:ext>
          </c:extLst>
        </c:ser>
        <c:ser>
          <c:idx val="1"/>
          <c:order val="1"/>
          <c:tx>
            <c:strRef>
              <c:f>'Tabel 5'!$A$17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5'!$B$17:$G$17</c:f>
              <c:numCache>
                <c:formatCode>_(* #,##0_);_(* \(#,##0\);_(* "-"??_);_(@_)</c:formatCode>
                <c:ptCount val="6"/>
                <c:pt idx="0">
                  <c:v>8073285</c:v>
                </c:pt>
                <c:pt idx="1">
                  <c:v>7589244</c:v>
                </c:pt>
                <c:pt idx="2">
                  <c:v>7808096</c:v>
                </c:pt>
                <c:pt idx="3">
                  <c:v>7353597</c:v>
                </c:pt>
                <c:pt idx="4" formatCode="_(* #,##0_);_(* \(#,##0\);_(* &quot;-&quot;_);_(@_)">
                  <c:v>8037888</c:v>
                </c:pt>
                <c:pt idx="5">
                  <c:v>7401824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3-4CC0-A9AC-5DD688AC95FD}"/>
            </c:ext>
          </c:extLst>
        </c:ser>
        <c:ser>
          <c:idx val="2"/>
          <c:order val="2"/>
          <c:tx>
            <c:strRef>
              <c:f>'Tabel 5'!$A$18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5'!$B$18:$G$18</c:f>
              <c:numCache>
                <c:formatCode>_(* #,##0_);_(* \(#,##0\);_(* "-"??_);_(@_)</c:formatCode>
                <c:ptCount val="6"/>
                <c:pt idx="0">
                  <c:v>59998</c:v>
                </c:pt>
                <c:pt idx="1">
                  <c:v>68670</c:v>
                </c:pt>
                <c:pt idx="2">
                  <c:v>64494</c:v>
                </c:pt>
                <c:pt idx="3">
                  <c:v>53277</c:v>
                </c:pt>
                <c:pt idx="4" formatCode="_(* #,##0_);_(* \(#,##0\);_(* &quot;-&quot;_);_(@_)">
                  <c:v>57780</c:v>
                </c:pt>
                <c:pt idx="5">
                  <c:v>56838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3-4CC0-A9AC-5DD688AC95FD}"/>
            </c:ext>
          </c:extLst>
        </c:ser>
        <c:ser>
          <c:idx val="3"/>
          <c:order val="3"/>
          <c:tx>
            <c:strRef>
              <c:f>'Tabel 5'!$A$19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5'!$B$19:$G$19</c:f>
              <c:numCache>
                <c:formatCode>_(* #,##0_);_(* \(#,##0\);_(* "-"??_);_(@_)</c:formatCode>
                <c:ptCount val="6"/>
                <c:pt idx="0">
                  <c:v>19532</c:v>
                </c:pt>
                <c:pt idx="1">
                  <c:v>24280</c:v>
                </c:pt>
                <c:pt idx="2">
                  <c:v>21119</c:v>
                </c:pt>
                <c:pt idx="3">
                  <c:v>18524</c:v>
                </c:pt>
                <c:pt idx="4" formatCode="_(* #,##0_);_(* \(#,##0\);_(* &quot;-&quot;_);_(@_)">
                  <c:v>18499</c:v>
                </c:pt>
                <c:pt idx="5">
                  <c:v>20781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3-4CC0-A9AC-5DD688AC95FD}"/>
            </c:ext>
          </c:extLst>
        </c:ser>
        <c:ser>
          <c:idx val="4"/>
          <c:order val="4"/>
          <c:tx>
            <c:strRef>
              <c:f>'Tabel 5'!$A$20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5'!$B$20:$G$20</c:f>
              <c:numCache>
                <c:formatCode>_(* #,##0_);_(* \(#,##0\);_(* "-"??_);_(@_)</c:formatCode>
                <c:ptCount val="6"/>
                <c:pt idx="0">
                  <c:v>5740</c:v>
                </c:pt>
                <c:pt idx="1">
                  <c:v>6801</c:v>
                </c:pt>
                <c:pt idx="2">
                  <c:v>6329</c:v>
                </c:pt>
                <c:pt idx="3">
                  <c:v>5330</c:v>
                </c:pt>
                <c:pt idx="4" formatCode="_(* #,##0_);_(* \(#,##0\);_(* &quot;-&quot;_);_(@_)">
                  <c:v>5361</c:v>
                </c:pt>
                <c:pt idx="5">
                  <c:v>4512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3-4CC0-A9AC-5DD688AC95FD}"/>
            </c:ext>
          </c:extLst>
        </c:ser>
        <c:ser>
          <c:idx val="5"/>
          <c:order val="5"/>
          <c:tx>
            <c:strRef>
              <c:f>'Tabel 5'!$A$21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5'!$B$21:$G$21</c:f>
              <c:numCache>
                <c:formatCode>_(* #,##0_);_(* \(#,##0\);_(* "-"??_);_(@_)</c:formatCode>
                <c:ptCount val="6"/>
                <c:pt idx="0">
                  <c:v>39964</c:v>
                </c:pt>
                <c:pt idx="1">
                  <c:v>68586</c:v>
                </c:pt>
                <c:pt idx="2">
                  <c:v>46058</c:v>
                </c:pt>
                <c:pt idx="3">
                  <c:v>37989</c:v>
                </c:pt>
                <c:pt idx="4" formatCode="_(* #,##0_);_(* \(#,##0\);_(* &quot;-&quot;_);_(@_)">
                  <c:v>33765</c:v>
                </c:pt>
                <c:pt idx="5">
                  <c:v>38652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3-4CC0-A9AC-5DD688AC95FD}"/>
            </c:ext>
          </c:extLst>
        </c:ser>
        <c:ser>
          <c:idx val="6"/>
          <c:order val="6"/>
          <c:tx>
            <c:strRef>
              <c:f>'Tabel 5'!$A$22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5'!$B$22:$G$22</c:f>
              <c:numCache>
                <c:formatCode>_(* #,##0_);_(* \(#,##0\);_(* "-"??_);_(@_)</c:formatCode>
                <c:ptCount val="6"/>
                <c:pt idx="0">
                  <c:v>8323946</c:v>
                </c:pt>
                <c:pt idx="1">
                  <c:v>7857758</c:v>
                </c:pt>
                <c:pt idx="2">
                  <c:v>8025299</c:v>
                </c:pt>
                <c:pt idx="3">
                  <c:v>7503617</c:v>
                </c:pt>
                <c:pt idx="4">
                  <c:v>8191061</c:v>
                </c:pt>
                <c:pt idx="5">
                  <c:v>7547499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53-4CC0-A9AC-5DD688AC9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44830432"/>
        <c:axId val="1944817536"/>
      </c:barChart>
      <c:catAx>
        <c:axId val="194483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17536"/>
        <c:crosses val="autoZero"/>
        <c:auto val="1"/>
        <c:lblAlgn val="ctr"/>
        <c:lblOffset val="100"/>
        <c:noMultiLvlLbl val="0"/>
      </c:catAx>
      <c:valAx>
        <c:axId val="194481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3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600" b="1" i="0" u="none" strike="noStrike" baseline="0">
                <a:effectLst/>
              </a:rPr>
              <a:t>Jumlah Dana yang diberikan(miliar Rp)</a:t>
            </a:r>
            <a:endParaRPr lang="en-ID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5'!$A$33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5'!$B$31:$G$32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5'!$B$33:$G$33</c:f>
              <c:numCache>
                <c:formatCode>_(* #,##0.00_);_(* \(#,##0.00\);_(* "-"??_);_(@_)</c:formatCode>
                <c:ptCount val="6"/>
                <c:pt idx="0">
                  <c:v>630.70527813599995</c:v>
                </c:pt>
                <c:pt idx="1">
                  <c:v>432.92695357899998</c:v>
                </c:pt>
                <c:pt idx="2">
                  <c:v>399.03789734999998</c:v>
                </c:pt>
                <c:pt idx="3">
                  <c:v>255.62408851399999</c:v>
                </c:pt>
                <c:pt idx="4" formatCode="_-* #,##0.00_-;\-* #,##0.00_-;_-* &quot;-&quot;_-;_-@_-">
                  <c:v>365.32125147599999</c:v>
                </c:pt>
                <c:pt idx="5" formatCode="_-* #,##0.00_-;\-* #,##0.00_-;_-* &quot;-&quot;_-;_-@_-">
                  <c:v>249.24239104700001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8-4A66-951E-BE9827638A4E}"/>
            </c:ext>
          </c:extLst>
        </c:ser>
        <c:ser>
          <c:idx val="1"/>
          <c:order val="1"/>
          <c:tx>
            <c:strRef>
              <c:f>'Tabel 5'!$A$34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5'!$B$31:$G$32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5'!$B$34:$G$34</c:f>
              <c:numCache>
                <c:formatCode>_(* #,##0.00_);_(* \(#,##0.00\);_(* "-"??_);_(@_)</c:formatCode>
                <c:ptCount val="6"/>
                <c:pt idx="0">
                  <c:v>11988.264326961</c:v>
                </c:pt>
                <c:pt idx="1">
                  <c:v>11720.466200826</c:v>
                </c:pt>
                <c:pt idx="2">
                  <c:v>12628.415679631</c:v>
                </c:pt>
                <c:pt idx="3">
                  <c:v>10950.206211768</c:v>
                </c:pt>
                <c:pt idx="4" formatCode="_-* #,##0.00_-;\-* #,##0.00_-;_-* &quot;-&quot;_-;_-@_-">
                  <c:v>12294.089077614</c:v>
                </c:pt>
                <c:pt idx="5" formatCode="_-* #,##0.00_-;\-* #,##0.00_-;_-* &quot;-&quot;_-;_-@_-">
                  <c:v>12704.383337048999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8-4A66-951E-BE9827638A4E}"/>
            </c:ext>
          </c:extLst>
        </c:ser>
        <c:ser>
          <c:idx val="2"/>
          <c:order val="2"/>
          <c:tx>
            <c:strRef>
              <c:f>'Tabel 5'!$A$35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5'!$B$31:$G$32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5'!$B$35:$G$35</c:f>
              <c:numCache>
                <c:formatCode>_(* #,##0.00_);_(* \(#,##0.00\);_(* "-"??_);_(@_)</c:formatCode>
                <c:ptCount val="6"/>
                <c:pt idx="0">
                  <c:v>522.64720670700001</c:v>
                </c:pt>
                <c:pt idx="1">
                  <c:v>727.29078732799996</c:v>
                </c:pt>
                <c:pt idx="2">
                  <c:v>810.19264771899998</c:v>
                </c:pt>
                <c:pt idx="3">
                  <c:v>512.71443026899999</c:v>
                </c:pt>
                <c:pt idx="4" formatCode="_-* #,##0.00_-;\-* #,##0.00_-;_-* &quot;-&quot;_-;_-@_-">
                  <c:v>771.87824170900001</c:v>
                </c:pt>
                <c:pt idx="5" formatCode="_-* #,##0.00_-;\-* #,##0.00_-;_-* &quot;-&quot;_-;_-@_-">
                  <c:v>660.19419121500005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8-4A66-951E-BE9827638A4E}"/>
            </c:ext>
          </c:extLst>
        </c:ser>
        <c:ser>
          <c:idx val="3"/>
          <c:order val="3"/>
          <c:tx>
            <c:strRef>
              <c:f>'Tabel 5'!$A$36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5'!$B$31:$G$32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5'!$B$36:$G$36</c:f>
              <c:numCache>
                <c:formatCode>_(* #,##0.00_);_(* \(#,##0.00\);_(* "-"??_);_(@_)</c:formatCode>
                <c:ptCount val="6"/>
                <c:pt idx="0">
                  <c:v>63.085982817999998</c:v>
                </c:pt>
                <c:pt idx="1">
                  <c:v>59.720858372000002</c:v>
                </c:pt>
                <c:pt idx="2">
                  <c:v>71.090191700000005</c:v>
                </c:pt>
                <c:pt idx="3">
                  <c:v>53.227497964000001</c:v>
                </c:pt>
                <c:pt idx="4" formatCode="_-* #,##0.00_-;\-* #,##0.00_-;_-* &quot;-&quot;_-;_-@_-">
                  <c:v>62.545054334</c:v>
                </c:pt>
                <c:pt idx="5" formatCode="_-* #,##0.00_-;\-* #,##0.00_-;_-* &quot;-&quot;_-;_-@_-">
                  <c:v>64.293065917999996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78-4A66-951E-BE9827638A4E}"/>
            </c:ext>
          </c:extLst>
        </c:ser>
        <c:ser>
          <c:idx val="4"/>
          <c:order val="4"/>
          <c:tx>
            <c:strRef>
              <c:f>'Tabel 5'!$A$37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5'!$B$31:$G$32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5'!$B$37:$G$37</c:f>
              <c:numCache>
                <c:formatCode>_(* #,##0.00_);_(* \(#,##0.00\);_(* "-"??_);_(@_)</c:formatCode>
                <c:ptCount val="6"/>
                <c:pt idx="0">
                  <c:v>15.23740976</c:v>
                </c:pt>
                <c:pt idx="1">
                  <c:v>16.224021891</c:v>
                </c:pt>
                <c:pt idx="2">
                  <c:v>17.445224833000001</c:v>
                </c:pt>
                <c:pt idx="3">
                  <c:v>13.127298656000001</c:v>
                </c:pt>
                <c:pt idx="4" formatCode="_-* #,##0.00_-;\-* #,##0.00_-;_-* &quot;-&quot;_-;_-@_-">
                  <c:v>14.197653067999999</c:v>
                </c:pt>
                <c:pt idx="5" formatCode="_-* #,##0.00_-;\-* #,##0.00_-;_-* &quot;-&quot;_-;_-@_-">
                  <c:v>13.18344866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78-4A66-951E-BE9827638A4E}"/>
            </c:ext>
          </c:extLst>
        </c:ser>
        <c:ser>
          <c:idx val="5"/>
          <c:order val="5"/>
          <c:tx>
            <c:strRef>
              <c:f>'Tabel 5'!$A$38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5'!$B$31:$G$32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5'!$B$38:$G$38</c:f>
              <c:numCache>
                <c:formatCode>_(* #,##0.00_);_(* \(#,##0.00\);_(* "-"??_);_(@_)</c:formatCode>
                <c:ptCount val="6"/>
                <c:pt idx="0">
                  <c:v>414.17430384900001</c:v>
                </c:pt>
                <c:pt idx="1">
                  <c:v>507.92087296900002</c:v>
                </c:pt>
                <c:pt idx="2">
                  <c:v>487.20844450700002</c:v>
                </c:pt>
                <c:pt idx="3">
                  <c:v>503.52786754800002</c:v>
                </c:pt>
                <c:pt idx="4" formatCode="_-* #,##0.00_-;\-* #,##0.00_-;_-* &quot;-&quot;_-;_-@_-">
                  <c:v>423.92121043100002</c:v>
                </c:pt>
                <c:pt idx="5" formatCode="_-* #,##0.00_-;\-* #,##0.00_-;_-* &quot;-&quot;_-;_-@_-">
                  <c:v>365.39895109000003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78-4A66-951E-BE9827638A4E}"/>
            </c:ext>
          </c:extLst>
        </c:ser>
        <c:ser>
          <c:idx val="6"/>
          <c:order val="6"/>
          <c:tx>
            <c:strRef>
              <c:f>'Tabel 5'!$A$39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5'!$B$31:$G$32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5'!$B$39:$G$39</c:f>
              <c:numCache>
                <c:formatCode>_(* #,##0_);_(* \(#,##0\);_(* "-"??_);_(@_)</c:formatCode>
                <c:ptCount val="6"/>
                <c:pt idx="0">
                  <c:v>13634.114508231001</c:v>
                </c:pt>
                <c:pt idx="1">
                  <c:v>13464.549694965001</c:v>
                </c:pt>
                <c:pt idx="2">
                  <c:v>14413.390085739997</c:v>
                </c:pt>
                <c:pt idx="3">
                  <c:v>12288.427394718999</c:v>
                </c:pt>
                <c:pt idx="4">
                  <c:v>13931.952488632001</c:v>
                </c:pt>
                <c:pt idx="5">
                  <c:v>14056.695384978999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78-4A66-951E-BE9827638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2567088"/>
        <c:axId val="1862566256"/>
      </c:barChart>
      <c:catAx>
        <c:axId val="186256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2566256"/>
        <c:crosses val="autoZero"/>
        <c:auto val="1"/>
        <c:lblAlgn val="ctr"/>
        <c:lblOffset val="100"/>
        <c:noMultiLvlLbl val="0"/>
      </c:catAx>
      <c:valAx>
        <c:axId val="186256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256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Jumlah Penerima Pinjaman(akun)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6'!$A$16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6'!$B$16:$G$16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1442494</c:v>
                </c:pt>
                <c:pt idx="1">
                  <c:v>1205819</c:v>
                </c:pt>
                <c:pt idx="2">
                  <c:v>1295053</c:v>
                </c:pt>
                <c:pt idx="3" formatCode="_(* #,##0_);_(* \(#,##0\);_(* &quot;-&quot;??_);_(@_)">
                  <c:v>1132405</c:v>
                </c:pt>
                <c:pt idx="4">
                  <c:v>1263531</c:v>
                </c:pt>
                <c:pt idx="5" formatCode="_(* #,##0_);_(* \(#,##0\);_(* &quot;-&quot;??_);_(@_)">
                  <c:v>1217467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C-4F4A-B5D2-293CEB684E7F}"/>
            </c:ext>
          </c:extLst>
        </c:ser>
        <c:ser>
          <c:idx val="1"/>
          <c:order val="1"/>
          <c:tx>
            <c:strRef>
              <c:f>'Tabel 6'!$A$17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6'!$B$17:$G$17</c:f>
              <c:numCache>
                <c:formatCode>_(* #,##0_);_(* \(#,##0\);_(* "-"_);_(@_)</c:formatCode>
                <c:ptCount val="6"/>
                <c:pt idx="0" formatCode="_(* #,##0_);_(* \(#,##0\);_(* &quot;-&quot;??_);_(@_)">
                  <c:v>3143399</c:v>
                </c:pt>
                <c:pt idx="1">
                  <c:v>2700719</c:v>
                </c:pt>
                <c:pt idx="2">
                  <c:v>2830474</c:v>
                </c:pt>
                <c:pt idx="3" formatCode="_(* #,##0_);_(* \(#,##0\);_(* &quot;-&quot;??_);_(@_)">
                  <c:v>2582447</c:v>
                </c:pt>
                <c:pt idx="4">
                  <c:v>2786782</c:v>
                </c:pt>
                <c:pt idx="5" formatCode="_(* #,##0_);_(* \(#,##0\);_(* &quot;-&quot;??_);_(@_)">
                  <c:v>2660274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C-4F4A-B5D2-293CEB684E7F}"/>
            </c:ext>
          </c:extLst>
        </c:ser>
        <c:ser>
          <c:idx val="2"/>
          <c:order val="2"/>
          <c:tx>
            <c:strRef>
              <c:f>'Tabel 6'!$A$18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6'!$B$18:$G$18</c:f>
              <c:numCache>
                <c:formatCode>_(* #,##0_);_(* \(#,##0\);_(* "-"_);_(@_)</c:formatCode>
                <c:ptCount val="6"/>
                <c:pt idx="0" formatCode="_(* #,##0_);_(* \(#,##0\);_(* &quot;-&quot;??_);_(@_)">
                  <c:v>4529260</c:v>
                </c:pt>
                <c:pt idx="1">
                  <c:v>3748825</c:v>
                </c:pt>
                <c:pt idx="2">
                  <c:v>4013613</c:v>
                </c:pt>
                <c:pt idx="3" formatCode="_(* #,##0_);_(* \(#,##0\);_(* &quot;-&quot;??_);_(@_)">
                  <c:v>3522458</c:v>
                </c:pt>
                <c:pt idx="4">
                  <c:v>3932536</c:v>
                </c:pt>
                <c:pt idx="5" formatCode="_(* #,##0_);_(* \(#,##0\);_(* &quot;-&quot;??_);_(@_)">
                  <c:v>3853207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C-4F4A-B5D2-293CEB684E7F}"/>
            </c:ext>
          </c:extLst>
        </c:ser>
        <c:ser>
          <c:idx val="3"/>
          <c:order val="3"/>
          <c:tx>
            <c:strRef>
              <c:f>'Tabel 6'!$A$19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6'!$B$19:$G$19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1348087</c:v>
                </c:pt>
                <c:pt idx="1">
                  <c:v>1136536</c:v>
                </c:pt>
                <c:pt idx="2">
                  <c:v>1243163</c:v>
                </c:pt>
                <c:pt idx="3" formatCode="_(* #,##0_);_(* \(#,##0\);_(* &quot;-&quot;??_);_(@_)">
                  <c:v>1086837</c:v>
                </c:pt>
                <c:pt idx="4">
                  <c:v>1167911</c:v>
                </c:pt>
                <c:pt idx="5" formatCode="_(* #,##0_);_(* \(#,##0\);_(* &quot;-&quot;??_);_(@_)">
                  <c:v>1144693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EC-4F4A-B5D2-293CEB684E7F}"/>
            </c:ext>
          </c:extLst>
        </c:ser>
        <c:ser>
          <c:idx val="4"/>
          <c:order val="4"/>
          <c:tx>
            <c:strRef>
              <c:f>'Tabel 6'!$A$20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6'!$B$20:$G$20</c:f>
              <c:numCache>
                <c:formatCode>_(* #,##0_);_(* \(#,##0\);_(* "-"_);_(@_)</c:formatCode>
                <c:ptCount val="6"/>
                <c:pt idx="0" formatCode="_(* #,##0_);_(* \(#,##0\);_(* &quot;-&quot;??_);_(@_)">
                  <c:v>274281</c:v>
                </c:pt>
                <c:pt idx="1">
                  <c:v>239004</c:v>
                </c:pt>
                <c:pt idx="2">
                  <c:v>256676</c:v>
                </c:pt>
                <c:pt idx="3" formatCode="_(* #,##0_);_(* \(#,##0\);_(* &quot;-&quot;??_);_(@_)">
                  <c:v>224478</c:v>
                </c:pt>
                <c:pt idx="4">
                  <c:v>245618</c:v>
                </c:pt>
                <c:pt idx="5" formatCode="_(* #,##0_);_(* \(#,##0\);_(* &quot;-&quot;??_);_(@_)">
                  <c:v>231023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EC-4F4A-B5D2-293CEB684E7F}"/>
            </c:ext>
          </c:extLst>
        </c:ser>
        <c:ser>
          <c:idx val="5"/>
          <c:order val="5"/>
          <c:tx>
            <c:strRef>
              <c:f>'Tabel 6'!$A$21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6'!$B$21:$G$21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1806602</c:v>
                </c:pt>
                <c:pt idx="1">
                  <c:v>1511244</c:v>
                </c:pt>
                <c:pt idx="2">
                  <c:v>1636074</c:v>
                </c:pt>
                <c:pt idx="3" formatCode="_(* #,##0_);_(* \(#,##0\);_(* &quot;-&quot;??_);_(@_)">
                  <c:v>1426659</c:v>
                </c:pt>
                <c:pt idx="4">
                  <c:v>1553359</c:v>
                </c:pt>
                <c:pt idx="5" formatCode="_(* #,##0_);_(* \(#,##0\);_(* &quot;-&quot;??_);_(@_)">
                  <c:v>1489406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EC-4F4A-B5D2-293CEB684E7F}"/>
            </c:ext>
          </c:extLst>
        </c:ser>
        <c:ser>
          <c:idx val="6"/>
          <c:order val="6"/>
          <c:tx>
            <c:strRef>
              <c:f>'Tabel 6'!$A$22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6'!$B$14:$G$15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6'!$B$22:$G$22</c:f>
              <c:numCache>
                <c:formatCode>_(* #,##0_);_(* \(#,##0\);_(* "-"??_);_(@_)</c:formatCode>
                <c:ptCount val="6"/>
                <c:pt idx="0">
                  <c:v>12544123</c:v>
                </c:pt>
                <c:pt idx="1">
                  <c:v>10542147</c:v>
                </c:pt>
                <c:pt idx="2">
                  <c:v>11275053</c:v>
                </c:pt>
                <c:pt idx="3">
                  <c:v>9975284</c:v>
                </c:pt>
                <c:pt idx="4">
                  <c:v>10949737</c:v>
                </c:pt>
                <c:pt idx="5">
                  <c:v>10596070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EC-4F4A-B5D2-293CEB684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44826272"/>
        <c:axId val="1944822112"/>
      </c:barChart>
      <c:catAx>
        <c:axId val="194482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22112"/>
        <c:crosses val="autoZero"/>
        <c:auto val="1"/>
        <c:lblAlgn val="ctr"/>
        <c:lblOffset val="100"/>
        <c:noMultiLvlLbl val="0"/>
      </c:catAx>
      <c:valAx>
        <c:axId val="194482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2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600" b="1" i="0" u="none" strike="noStrike" baseline="0">
                <a:effectLst/>
              </a:rPr>
              <a:t>Jumlah Penyaluran Pinjaman(miliar Rp)</a:t>
            </a:r>
            <a:endParaRPr lang="en-ID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6'!$A$32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6'!$B$30:$G$31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6'!$B$32:$G$32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1628.193811114</c:v>
                </c:pt>
                <c:pt idx="1">
                  <c:v>1534.7015261619999</c:v>
                </c:pt>
                <c:pt idx="2">
                  <c:v>1732.8340876970001</c:v>
                </c:pt>
                <c:pt idx="3">
                  <c:v>1484.4626725129999</c:v>
                </c:pt>
                <c:pt idx="4" formatCode="_-* #,##0.00_-;\-* #,##0.00_-;_-* &quot;-&quot;_-;_-@_-">
                  <c:v>1635.276136769</c:v>
                </c:pt>
                <c:pt idx="5">
                  <c:v>1675.0606830690001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E-4057-9CC3-A2DBB7DCD1A9}"/>
            </c:ext>
          </c:extLst>
        </c:ser>
        <c:ser>
          <c:idx val="1"/>
          <c:order val="1"/>
          <c:tx>
            <c:strRef>
              <c:f>'Tabel 6'!$A$33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6'!$B$30:$G$31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6'!$B$33:$G$33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4105.9750716979997</c:v>
                </c:pt>
                <c:pt idx="1">
                  <c:v>3743.4822793819999</c:v>
                </c:pt>
                <c:pt idx="2">
                  <c:v>4193.1149058840001</c:v>
                </c:pt>
                <c:pt idx="3">
                  <c:v>3419.592728218</c:v>
                </c:pt>
                <c:pt idx="4" formatCode="_-* #,##0.00_-;\-* #,##0.00_-;_-* &quot;-&quot;_-;_-@_-">
                  <c:v>3922.6142404799998</c:v>
                </c:pt>
                <c:pt idx="5">
                  <c:v>3871.5484767550001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CE-4057-9CC3-A2DBB7DCD1A9}"/>
            </c:ext>
          </c:extLst>
        </c:ser>
        <c:ser>
          <c:idx val="2"/>
          <c:order val="2"/>
          <c:tx>
            <c:strRef>
              <c:f>'Tabel 6'!$A$34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6'!$B$30:$G$31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6'!$B$34:$G$34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4812.1077335339996</c:v>
                </c:pt>
                <c:pt idx="1">
                  <c:v>4773.6145977489996</c:v>
                </c:pt>
                <c:pt idx="2">
                  <c:v>5157.4812786989996</c:v>
                </c:pt>
                <c:pt idx="3">
                  <c:v>4572.5339700949999</c:v>
                </c:pt>
                <c:pt idx="4" formatCode="_-* #,##0.00_-;\-* #,##0.00_-;_-* &quot;-&quot;_-;_-@_-">
                  <c:v>5269.7695176010002</c:v>
                </c:pt>
                <c:pt idx="5">
                  <c:v>5200.954410761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CE-4057-9CC3-A2DBB7DCD1A9}"/>
            </c:ext>
          </c:extLst>
        </c:ser>
        <c:ser>
          <c:idx val="3"/>
          <c:order val="3"/>
          <c:tx>
            <c:strRef>
              <c:f>'Tabel 6'!$A$35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6'!$B$30:$G$31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6'!$B$35:$G$35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1388.8067600019999</c:v>
                </c:pt>
                <c:pt idx="1">
                  <c:v>1390.244081909</c:v>
                </c:pt>
                <c:pt idx="2">
                  <c:v>1474.653628387</c:v>
                </c:pt>
                <c:pt idx="3">
                  <c:v>1370.5586725359999</c:v>
                </c:pt>
                <c:pt idx="4" formatCode="_-* #,##0.00_-;\-* #,##0.00_-;_-* &quot;-&quot;_-;_-@_-">
                  <c:v>1480.6901949319999</c:v>
                </c:pt>
                <c:pt idx="5">
                  <c:v>1517.651883302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CE-4057-9CC3-A2DBB7DCD1A9}"/>
            </c:ext>
          </c:extLst>
        </c:ser>
        <c:ser>
          <c:idx val="4"/>
          <c:order val="4"/>
          <c:tx>
            <c:strRef>
              <c:f>'Tabel 6'!$A$36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6'!$B$30:$G$31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6'!$B$36:$G$36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291.47440391700002</c:v>
                </c:pt>
                <c:pt idx="1">
                  <c:v>262.34345326499999</c:v>
                </c:pt>
                <c:pt idx="2">
                  <c:v>312.45117175799999</c:v>
                </c:pt>
                <c:pt idx="3">
                  <c:v>281.88512244899999</c:v>
                </c:pt>
                <c:pt idx="4" formatCode="_-* #,##0.00_-;\-* #,##0.00_-;_-* &quot;-&quot;_-;_-@_-">
                  <c:v>307.78963084399999</c:v>
                </c:pt>
                <c:pt idx="5">
                  <c:v>294.22318567399998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CE-4057-9CC3-A2DBB7DCD1A9}"/>
            </c:ext>
          </c:extLst>
        </c:ser>
        <c:ser>
          <c:idx val="5"/>
          <c:order val="5"/>
          <c:tx>
            <c:strRef>
              <c:f>'Tabel 6'!$A$37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6'!$B$30:$G$31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6'!$B$37:$G$37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2552.490382511</c:v>
                </c:pt>
                <c:pt idx="1">
                  <c:v>2660.0721585589999</c:v>
                </c:pt>
                <c:pt idx="2">
                  <c:v>2757.427510769</c:v>
                </c:pt>
                <c:pt idx="3">
                  <c:v>2458.118122673</c:v>
                </c:pt>
                <c:pt idx="4" formatCode="_-* #,##0.00_-;\-* #,##0.00_-;_-* &quot;-&quot;_-;_-@_-">
                  <c:v>2785.2312105850001</c:v>
                </c:pt>
                <c:pt idx="5">
                  <c:v>2620.8438905190001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CE-4057-9CC3-A2DBB7DCD1A9}"/>
            </c:ext>
          </c:extLst>
        </c:ser>
        <c:ser>
          <c:idx val="6"/>
          <c:order val="6"/>
          <c:tx>
            <c:strRef>
              <c:f>'Tabel 6'!$A$38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6'!$B$30:$G$31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6'!$B$38:$G$38</c:f>
              <c:numCache>
                <c:formatCode>_(* #,##0_);_(* \(#,##0\);_(* "-"??_);_(@_)</c:formatCode>
                <c:ptCount val="6"/>
                <c:pt idx="0">
                  <c:v>14779.048162776</c:v>
                </c:pt>
                <c:pt idx="1">
                  <c:v>14364.458097026001</c:v>
                </c:pt>
                <c:pt idx="2">
                  <c:v>15627.962583193999</c:v>
                </c:pt>
                <c:pt idx="3">
                  <c:v>13587.151288484003</c:v>
                </c:pt>
                <c:pt idx="4">
                  <c:v>15401.370931210999</c:v>
                </c:pt>
                <c:pt idx="5">
                  <c:v>15180.28253008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CE-4057-9CC3-A2DBB7DCD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9450256"/>
        <c:axId val="89451088"/>
      </c:barChart>
      <c:catAx>
        <c:axId val="8945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51088"/>
        <c:crosses val="autoZero"/>
        <c:auto val="1"/>
        <c:lblAlgn val="ctr"/>
        <c:lblOffset val="100"/>
        <c:noMultiLvlLbl val="0"/>
      </c:catAx>
      <c:valAx>
        <c:axId val="8945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5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600" b="1" i="0" u="none" strike="noStrike" baseline="0">
                <a:effectLst/>
              </a:rPr>
              <a:t>Jumlah Penerima Pinjaman(akun)</a:t>
            </a:r>
            <a:endParaRPr lang="en-ID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6'!$A$84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6'!$B$84:$G$84</c:f>
              <c:numCache>
                <c:formatCode>_(* #,##0_);_(* \(#,##0\);_(* "-"_);_(@_)</c:formatCode>
                <c:ptCount val="6"/>
                <c:pt idx="0" formatCode="_(* #,##0_);_(* \(#,##0\);_(* &quot;-&quot;??_);_(@_)">
                  <c:v>58838</c:v>
                </c:pt>
                <c:pt idx="1">
                  <c:v>46518</c:v>
                </c:pt>
                <c:pt idx="2">
                  <c:v>48941</c:v>
                </c:pt>
                <c:pt idx="3" formatCode="_(* #,##0_);_(* \(#,##0\);_(* &quot;-&quot;??_);_(@_)">
                  <c:v>44695</c:v>
                </c:pt>
                <c:pt idx="4">
                  <c:v>47894</c:v>
                </c:pt>
                <c:pt idx="5" formatCode="_(* #,##0_);_(* \(#,##0\);_(* &quot;-&quot;??_);_(@_)">
                  <c:v>49115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F-4503-BA94-FCFED8CAEE79}"/>
            </c:ext>
          </c:extLst>
        </c:ser>
        <c:ser>
          <c:idx val="1"/>
          <c:order val="1"/>
          <c:tx>
            <c:strRef>
              <c:f>'Tabel 6'!$A$85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6'!$B$85:$G$85</c:f>
              <c:numCache>
                <c:formatCode>_(* #,##0_);_(* \(#,##0\);_(* "-"_);_(@_)</c:formatCode>
                <c:ptCount val="6"/>
                <c:pt idx="0" formatCode="_(* #,##0_);_(* \(#,##0\);_(* &quot;-&quot;??_);_(@_)">
                  <c:v>500439</c:v>
                </c:pt>
                <c:pt idx="1">
                  <c:v>424242</c:v>
                </c:pt>
                <c:pt idx="2">
                  <c:v>456579</c:v>
                </c:pt>
                <c:pt idx="3" formatCode="_(* #,##0_);_(* \(#,##0\);_(* &quot;-&quot;??_);_(@_)">
                  <c:v>404158</c:v>
                </c:pt>
                <c:pt idx="4">
                  <c:v>440960</c:v>
                </c:pt>
                <c:pt idx="5" formatCode="_(* #,##0_);_(* \(#,##0\);_(* &quot;-&quot;??_);_(@_)">
                  <c:v>419350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BF-4503-BA94-FCFED8CAEE79}"/>
            </c:ext>
          </c:extLst>
        </c:ser>
        <c:ser>
          <c:idx val="2"/>
          <c:order val="2"/>
          <c:tx>
            <c:strRef>
              <c:f>'Tabel 6'!$A$86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6'!$B$86:$G$86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166876</c:v>
                </c:pt>
                <c:pt idx="1">
                  <c:v>142135</c:v>
                </c:pt>
                <c:pt idx="2">
                  <c:v>149417</c:v>
                </c:pt>
                <c:pt idx="3" formatCode="_(* #,##0_);_(* \(#,##0\);_(* &quot;-&quot;??_);_(@_)">
                  <c:v>128153</c:v>
                </c:pt>
                <c:pt idx="4">
                  <c:v>144514</c:v>
                </c:pt>
                <c:pt idx="5" formatCode="_(* #,##0_);_(* \(#,##0\);_(* &quot;-&quot;??_);_(@_)">
                  <c:v>137497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BF-4503-BA94-FCFED8CAEE79}"/>
            </c:ext>
          </c:extLst>
        </c:ser>
        <c:ser>
          <c:idx val="3"/>
          <c:order val="3"/>
          <c:tx>
            <c:strRef>
              <c:f>'Tabel 6'!$A$87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6'!$B$87:$G$87</c:f>
              <c:numCache>
                <c:formatCode>_(* #,##0_);_(* \(#,##0\);_(* "-"_);_(@_)</c:formatCode>
                <c:ptCount val="6"/>
                <c:pt idx="0" formatCode="_(* #,##0_);_(* \(#,##0\);_(* &quot;-&quot;??_);_(@_)">
                  <c:v>200957</c:v>
                </c:pt>
                <c:pt idx="1">
                  <c:v>169214</c:v>
                </c:pt>
                <c:pt idx="2">
                  <c:v>181580</c:v>
                </c:pt>
                <c:pt idx="3" formatCode="_(* #,##0_);_(* \(#,##0\);_(* &quot;-&quot;??_);_(@_)">
                  <c:v>158042</c:v>
                </c:pt>
                <c:pt idx="4">
                  <c:v>178349</c:v>
                </c:pt>
                <c:pt idx="5" formatCode="_(* #,##0_);_(* \(#,##0\);_(* &quot;-&quot;??_);_(@_)">
                  <c:v>171941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BF-4503-BA94-FCFED8CAEE79}"/>
            </c:ext>
          </c:extLst>
        </c:ser>
        <c:ser>
          <c:idx val="4"/>
          <c:order val="4"/>
          <c:tx>
            <c:strRef>
              <c:f>'Tabel 6'!$A$88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6'!$B$88:$G$88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166649</c:v>
                </c:pt>
                <c:pt idx="1">
                  <c:v>142235</c:v>
                </c:pt>
                <c:pt idx="2">
                  <c:v>152849</c:v>
                </c:pt>
                <c:pt idx="3" formatCode="_(* #,##0_);_(* \(#,##0\);_(* &quot;-&quot;??_);_(@_)">
                  <c:v>135315</c:v>
                </c:pt>
                <c:pt idx="4">
                  <c:v>152785</c:v>
                </c:pt>
                <c:pt idx="5" formatCode="_(* #,##0_);_(* \(#,##0\);_(* &quot;-&quot;??_);_(@_)">
                  <c:v>142362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BF-4503-BA94-FCFED8CAEE79}"/>
            </c:ext>
          </c:extLst>
        </c:ser>
        <c:ser>
          <c:idx val="5"/>
          <c:order val="5"/>
          <c:tx>
            <c:strRef>
              <c:f>'Tabel 6'!$A$89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6'!$B$89:$G$89</c:f>
              <c:numCache>
                <c:formatCode>_(* #,##0_);_(* \(#,##0\);_(* "-"_);_(@_)</c:formatCode>
                <c:ptCount val="6"/>
                <c:pt idx="0" formatCode="_(* #,##0_);_(* \(#,##0\);_(* &quot;-&quot;??_);_(@_)">
                  <c:v>45792</c:v>
                </c:pt>
                <c:pt idx="1">
                  <c:v>37914</c:v>
                </c:pt>
                <c:pt idx="2">
                  <c:v>40973</c:v>
                </c:pt>
                <c:pt idx="3" formatCode="_(* #,##0_);_(* \(#,##0\);_(* &quot;-&quot;??_);_(@_)">
                  <c:v>34945</c:v>
                </c:pt>
                <c:pt idx="4">
                  <c:v>38367</c:v>
                </c:pt>
                <c:pt idx="5" formatCode="_(* #,##0_);_(* \(#,##0\);_(* &quot;-&quot;??_);_(@_)">
                  <c:v>36793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BF-4503-BA94-FCFED8CAEE79}"/>
            </c:ext>
          </c:extLst>
        </c:ser>
        <c:ser>
          <c:idx val="6"/>
          <c:order val="6"/>
          <c:tx>
            <c:strRef>
              <c:f>'Tabel 6'!$A$90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6'!$B$90:$G$90</c:f>
              <c:numCache>
                <c:formatCode>_(* #,##0_);_(* \(#,##0\);_(* "-"_);_(@_)</c:formatCode>
                <c:ptCount val="6"/>
                <c:pt idx="0" formatCode="_(* #,##0_);_(* \(#,##0\);_(* &quot;-&quot;??_);_(@_)">
                  <c:v>95021</c:v>
                </c:pt>
                <c:pt idx="1">
                  <c:v>78258</c:v>
                </c:pt>
                <c:pt idx="2">
                  <c:v>84885</c:v>
                </c:pt>
                <c:pt idx="3" formatCode="_(* #,##0_);_(* \(#,##0\);_(* &quot;-&quot;??_);_(@_)">
                  <c:v>73982</c:v>
                </c:pt>
                <c:pt idx="4">
                  <c:v>82353</c:v>
                </c:pt>
                <c:pt idx="5" formatCode="_(* #,##0_);_(* \(#,##0\);_(* &quot;-&quot;??_);_(@_)">
                  <c:v>79609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BF-4503-BA94-FCFED8CAEE79}"/>
            </c:ext>
          </c:extLst>
        </c:ser>
        <c:ser>
          <c:idx val="7"/>
          <c:order val="7"/>
          <c:tx>
            <c:strRef>
              <c:f>'Tabel 6'!$A$91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6'!$B$91:$G$91</c:f>
              <c:numCache>
                <c:formatCode>_(* #,##0_);_(* \(#,##0\);_(* "-"_);_(@_)</c:formatCode>
                <c:ptCount val="6"/>
                <c:pt idx="0" formatCode="_(* #,##0_);_(* \(#,##0\);_(* &quot;-&quot;??_);_(@_)">
                  <c:v>321699</c:v>
                </c:pt>
                <c:pt idx="1">
                  <c:v>272028</c:v>
                </c:pt>
                <c:pt idx="2">
                  <c:v>286655</c:v>
                </c:pt>
                <c:pt idx="3" formatCode="_(* #,##0_);_(* \(#,##0\);_(* &quot;-&quot;??_);_(@_)">
                  <c:v>249632</c:v>
                </c:pt>
                <c:pt idx="4">
                  <c:v>280488</c:v>
                </c:pt>
                <c:pt idx="5" formatCode="_(* #,##0_);_(* \(#,##0\);_(* &quot;-&quot;??_);_(@_)">
                  <c:v>261969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BF-4503-BA94-FCFED8CAEE79}"/>
            </c:ext>
          </c:extLst>
        </c:ser>
        <c:ser>
          <c:idx val="8"/>
          <c:order val="8"/>
          <c:tx>
            <c:strRef>
              <c:f>'Tabel 6'!$A$92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6'!$B$92:$G$92</c:f>
              <c:numCache>
                <c:formatCode>_(* #,##0_);_(* \(#,##0\);_(* "-"_);_(@_)</c:formatCode>
                <c:ptCount val="6"/>
                <c:pt idx="0" formatCode="_(* #,##0_);_(* \(#,##0\);_(* &quot;-&quot;??_);_(@_)">
                  <c:v>43121</c:v>
                </c:pt>
                <c:pt idx="1">
                  <c:v>36338</c:v>
                </c:pt>
                <c:pt idx="2">
                  <c:v>38916</c:v>
                </c:pt>
                <c:pt idx="3" formatCode="_(* #,##0_);_(* \(#,##0\);_(* &quot;-&quot;??_);_(@_)">
                  <c:v>32221</c:v>
                </c:pt>
                <c:pt idx="4">
                  <c:v>36317</c:v>
                </c:pt>
                <c:pt idx="5" formatCode="_(* #,##0_);_(* \(#,##0\);_(* &quot;-&quot;??_);_(@_)">
                  <c:v>34641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BF-4503-BA94-FCFED8CAEE79}"/>
            </c:ext>
          </c:extLst>
        </c:ser>
        <c:ser>
          <c:idx val="9"/>
          <c:order val="9"/>
          <c:tx>
            <c:strRef>
              <c:f>'Tabel 6'!$A$93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6'!$B$93:$G$93</c:f>
              <c:numCache>
                <c:formatCode>_(* #,##0_);_(* \(#,##0\);_(* "-"_);_(@_)</c:formatCode>
                <c:ptCount val="6"/>
                <c:pt idx="0" formatCode="_(* #,##0_);_(* \(#,##0\);_(* &quot;-&quot;??_);_(@_)">
                  <c:v>266602</c:v>
                </c:pt>
                <c:pt idx="1">
                  <c:v>226644</c:v>
                </c:pt>
                <c:pt idx="2">
                  <c:v>244304</c:v>
                </c:pt>
                <c:pt idx="3" formatCode="_(* #,##0_);_(* \(#,##0\);_(* &quot;-&quot;??_);_(@_)">
                  <c:v>213394</c:v>
                </c:pt>
                <c:pt idx="4">
                  <c:v>230668</c:v>
                </c:pt>
                <c:pt idx="5" formatCode="_(* #,##0_);_(* \(#,##0\);_(* &quot;-&quot;??_);_(@_)">
                  <c:v>219511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BF-4503-BA94-FCFED8CAEE79}"/>
            </c:ext>
          </c:extLst>
        </c:ser>
        <c:ser>
          <c:idx val="10"/>
          <c:order val="10"/>
          <c:tx>
            <c:strRef>
              <c:f>'Tabel 6'!$A$94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6'!$B$94:$G$94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116255</c:v>
                </c:pt>
                <c:pt idx="1">
                  <c:v>97929</c:v>
                </c:pt>
                <c:pt idx="2">
                  <c:v>104542</c:v>
                </c:pt>
                <c:pt idx="3" formatCode="_(* #,##0_);_(* \(#,##0\);_(* &quot;-&quot;??_);_(@_)">
                  <c:v>93587</c:v>
                </c:pt>
                <c:pt idx="4">
                  <c:v>104956</c:v>
                </c:pt>
                <c:pt idx="5" formatCode="_(* #,##0_);_(* \(#,##0\);_(* &quot;-&quot;??_);_(@_)">
                  <c:v>97872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BF-4503-BA94-FCFED8CAEE79}"/>
            </c:ext>
          </c:extLst>
        </c:ser>
        <c:ser>
          <c:idx val="11"/>
          <c:order val="11"/>
          <c:tx>
            <c:strRef>
              <c:f>'Tabel 6'!$A$95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6'!$B$95:$G$95</c:f>
              <c:numCache>
                <c:formatCode>_(* #,##0_);_(* \(#,##0\);_(* "-"_);_(@_)</c:formatCode>
                <c:ptCount val="6"/>
                <c:pt idx="0" formatCode="_(* #,##0_);_(* \(#,##0\);_(* &quot;-&quot;??_);_(@_)">
                  <c:v>71087</c:v>
                </c:pt>
                <c:pt idx="1">
                  <c:v>58753</c:v>
                </c:pt>
                <c:pt idx="2">
                  <c:v>63543</c:v>
                </c:pt>
                <c:pt idx="3" formatCode="_(* #,##0_);_(* \(#,##0\);_(* &quot;-&quot;??_);_(@_)">
                  <c:v>54158</c:v>
                </c:pt>
                <c:pt idx="4">
                  <c:v>61972</c:v>
                </c:pt>
                <c:pt idx="5" formatCode="_(* #,##0_);_(* \(#,##0\);_(* &quot;-&quot;??_);_(@_)">
                  <c:v>57801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BF-4503-BA94-FCFED8CAEE79}"/>
            </c:ext>
          </c:extLst>
        </c:ser>
        <c:ser>
          <c:idx val="12"/>
          <c:order val="12"/>
          <c:tx>
            <c:strRef>
              <c:f>'Tabel 6'!$A$96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6'!$B$96:$G$96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16342</c:v>
                </c:pt>
                <c:pt idx="1">
                  <c:v>13044</c:v>
                </c:pt>
                <c:pt idx="2">
                  <c:v>13617</c:v>
                </c:pt>
                <c:pt idx="3" formatCode="_(* #,##0_);_(* \(#,##0\);_(* &quot;-&quot;??_);_(@_)">
                  <c:v>11593</c:v>
                </c:pt>
                <c:pt idx="4">
                  <c:v>13184</c:v>
                </c:pt>
                <c:pt idx="5" formatCode="_(* #,##0_);_(* \(#,##0\);_(* &quot;-&quot;??_);_(@_)">
                  <c:v>11954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BF-4503-BA94-FCFED8CAEE79}"/>
            </c:ext>
          </c:extLst>
        </c:ser>
        <c:ser>
          <c:idx val="13"/>
          <c:order val="13"/>
          <c:tx>
            <c:strRef>
              <c:f>'Tabel 6'!$A$97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6'!$B$97:$G$97</c:f>
              <c:numCache>
                <c:formatCode>_(* #,##0_);_(* \(#,##0\);_(* "-"_);_(@_)</c:formatCode>
                <c:ptCount val="6"/>
                <c:pt idx="0" formatCode="_(* #,##0_);_(* \(#,##0\);_(* &quot;-&quot;??_);_(@_)">
                  <c:v>227469</c:v>
                </c:pt>
                <c:pt idx="1">
                  <c:v>189947</c:v>
                </c:pt>
                <c:pt idx="2">
                  <c:v>207356</c:v>
                </c:pt>
                <c:pt idx="3" formatCode="_(* #,##0_);_(* \(#,##0\);_(* &quot;-&quot;??_);_(@_)">
                  <c:v>180763</c:v>
                </c:pt>
                <c:pt idx="4">
                  <c:v>205147</c:v>
                </c:pt>
                <c:pt idx="5" formatCode="_(* #,##0_);_(* \(#,##0\);_(* &quot;-&quot;??_);_(@_)">
                  <c:v>192747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BF-4503-BA94-FCFED8CAEE79}"/>
            </c:ext>
          </c:extLst>
        </c:ser>
        <c:ser>
          <c:idx val="14"/>
          <c:order val="14"/>
          <c:tx>
            <c:strRef>
              <c:f>'Tabel 6'!$A$98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6'!$B$98:$G$98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151191</c:v>
                </c:pt>
                <c:pt idx="1">
                  <c:v>125191</c:v>
                </c:pt>
                <c:pt idx="2">
                  <c:v>135400</c:v>
                </c:pt>
                <c:pt idx="3" formatCode="_(* #,##0_);_(* \(#,##0\);_(* &quot;-&quot;??_);_(@_)">
                  <c:v>115516</c:v>
                </c:pt>
                <c:pt idx="4">
                  <c:v>133894</c:v>
                </c:pt>
                <c:pt idx="5" formatCode="_(* #,##0_);_(* \(#,##0\);_(* &quot;-&quot;??_);_(@_)">
                  <c:v>126838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BF-4503-BA94-FCFED8CAEE79}"/>
            </c:ext>
          </c:extLst>
        </c:ser>
        <c:ser>
          <c:idx val="15"/>
          <c:order val="15"/>
          <c:tx>
            <c:strRef>
              <c:f>'Tabel 6'!$A$99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6'!$B$99:$G$99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128961</c:v>
                </c:pt>
                <c:pt idx="1">
                  <c:v>105431</c:v>
                </c:pt>
                <c:pt idx="2">
                  <c:v>113745</c:v>
                </c:pt>
                <c:pt idx="3" formatCode="_(* #,##0_);_(* \(#,##0\);_(* &quot;-&quot;??_);_(@_)">
                  <c:v>98234</c:v>
                </c:pt>
                <c:pt idx="4">
                  <c:v>109285</c:v>
                </c:pt>
                <c:pt idx="5" formatCode="_(* #,##0_);_(* \(#,##0\);_(* &quot;-&quot;??_);_(@_)">
                  <c:v>99267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ABF-4503-BA94-FCFED8CAEE79}"/>
            </c:ext>
          </c:extLst>
        </c:ser>
        <c:ser>
          <c:idx val="16"/>
          <c:order val="16"/>
          <c:tx>
            <c:strRef>
              <c:f>'Tabel 6'!$A$100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6'!$B$100:$G$100</c:f>
              <c:numCache>
                <c:formatCode>_(* #,##0_);_(* \(#,##0\);_(* "-"_);_(@_)</c:formatCode>
                <c:ptCount val="6"/>
                <c:pt idx="0" formatCode="_(* #,##0_);_(* \(#,##0\);_(* &quot;-&quot;??_);_(@_)">
                  <c:v>31611</c:v>
                </c:pt>
                <c:pt idx="1">
                  <c:v>26351</c:v>
                </c:pt>
                <c:pt idx="2">
                  <c:v>27516</c:v>
                </c:pt>
                <c:pt idx="3" formatCode="_(* #,##0_);_(* \(#,##0\);_(* &quot;-&quot;??_);_(@_)">
                  <c:v>23490</c:v>
                </c:pt>
                <c:pt idx="4">
                  <c:v>26491</c:v>
                </c:pt>
                <c:pt idx="5" formatCode="_(* #,##0_);_(* \(#,##0\);_(* &quot;-&quot;??_);_(@_)">
                  <c:v>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ABF-4503-BA94-FCFED8CAEE79}"/>
            </c:ext>
          </c:extLst>
        </c:ser>
        <c:ser>
          <c:idx val="17"/>
          <c:order val="17"/>
          <c:tx>
            <c:strRef>
              <c:f>'Tabel 6'!$A$101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6'!$B$101:$G$101</c:f>
              <c:numCache>
                <c:formatCode>_(* #,##0_);_(* \(#,##0\);_(* "-"_);_(@_)</c:formatCode>
                <c:ptCount val="6"/>
                <c:pt idx="0" formatCode="_(* #,##0_);_(* \(#,##0\);_(* &quot;-&quot;??_);_(@_)">
                  <c:v>50700</c:v>
                </c:pt>
                <c:pt idx="1">
                  <c:v>42823</c:v>
                </c:pt>
                <c:pt idx="2">
                  <c:v>46570</c:v>
                </c:pt>
                <c:pt idx="3" formatCode="_(* #,##0_);_(* \(#,##0\);_(* &quot;-&quot;??_);_(@_)">
                  <c:v>40014</c:v>
                </c:pt>
                <c:pt idx="4">
                  <c:v>44446</c:v>
                </c:pt>
                <c:pt idx="5" formatCode="_(* #,##0_);_(* \(#,##0\);_(* &quot;-&quot;??_);_(@_)">
                  <c:v>42480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ABF-4503-BA94-FCFED8CAEE79}"/>
            </c:ext>
          </c:extLst>
        </c:ser>
        <c:ser>
          <c:idx val="18"/>
          <c:order val="18"/>
          <c:tx>
            <c:strRef>
              <c:f>'Tabel 6'!$A$102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6'!$B$102:$G$102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14425</c:v>
                </c:pt>
                <c:pt idx="1">
                  <c:v>11736</c:v>
                </c:pt>
                <c:pt idx="2">
                  <c:v>12816</c:v>
                </c:pt>
                <c:pt idx="3" formatCode="_(* #,##0_);_(* \(#,##0\);_(* &quot;-&quot;??_);_(@_)">
                  <c:v>10864</c:v>
                </c:pt>
                <c:pt idx="4">
                  <c:v>12447</c:v>
                </c:pt>
                <c:pt idx="5" formatCode="_(* #,##0_);_(* \(#,##0\);_(* &quot;-&quot;??_);_(@_)">
                  <c:v>12309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ABF-4503-BA94-FCFED8CAEE79}"/>
            </c:ext>
          </c:extLst>
        </c:ser>
        <c:ser>
          <c:idx val="19"/>
          <c:order val="19"/>
          <c:tx>
            <c:strRef>
              <c:f>'Tabel 6'!$A$103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6'!$B$103:$G$103</c:f>
              <c:numCache>
                <c:formatCode>_(* #,##0_);_(* \(#,##0\);_(* "-"_);_(@_)</c:formatCode>
                <c:ptCount val="6"/>
                <c:pt idx="0" formatCode="_(* #,##0_);_(* \(#,##0\);_(* &quot;-&quot;??_);_(@_)">
                  <c:v>260686</c:v>
                </c:pt>
                <c:pt idx="1">
                  <c:v>220289</c:v>
                </c:pt>
                <c:pt idx="2">
                  <c:v>238365</c:v>
                </c:pt>
                <c:pt idx="3" formatCode="_(* #,##0_);_(* \(#,##0\);_(* &quot;-&quot;??_);_(@_)">
                  <c:v>207202</c:v>
                </c:pt>
                <c:pt idx="4">
                  <c:v>239052</c:v>
                </c:pt>
                <c:pt idx="5" formatCode="_(* #,##0_);_(* \(#,##0\);_(* &quot;-&quot;??_);_(@_)">
                  <c:v>223758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ABF-4503-BA94-FCFED8CAEE79}"/>
            </c:ext>
          </c:extLst>
        </c:ser>
        <c:ser>
          <c:idx val="20"/>
          <c:order val="20"/>
          <c:tx>
            <c:strRef>
              <c:f>'Tabel 6'!$A$104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6'!$B$104:$G$104</c:f>
              <c:numCache>
                <c:formatCode>_(* #,##0_);_(* \(#,##0\);_(* "-"_);_(@_)</c:formatCode>
                <c:ptCount val="6"/>
                <c:pt idx="0" formatCode="_(* #,##0_);_(* \(#,##0\);_(* &quot;-&quot;??_);_(@_)">
                  <c:v>35569</c:v>
                </c:pt>
                <c:pt idx="1">
                  <c:v>29810</c:v>
                </c:pt>
                <c:pt idx="2">
                  <c:v>32507</c:v>
                </c:pt>
                <c:pt idx="3" formatCode="_(* #,##0_);_(* \(#,##0\);_(* &quot;-&quot;??_);_(@_)">
                  <c:v>27786</c:v>
                </c:pt>
                <c:pt idx="4">
                  <c:v>31425</c:v>
                </c:pt>
                <c:pt idx="5" formatCode="_(* #,##0_);_(* \(#,##0\);_(* &quot;-&quot;??_);_(@_)">
                  <c:v>30299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ABF-4503-BA94-FCFED8CAEE79}"/>
            </c:ext>
          </c:extLst>
        </c:ser>
        <c:ser>
          <c:idx val="21"/>
          <c:order val="21"/>
          <c:tx>
            <c:strRef>
              <c:f>'Tabel 6'!$A$105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6'!$B$105:$G$105</c:f>
              <c:numCache>
                <c:formatCode>_(* #,##0_);_(* \(#,##0\);_(* "-"_);_(@_)</c:formatCode>
                <c:ptCount val="6"/>
                <c:pt idx="0" formatCode="_(* #,##0_);_(* \(#,##0\);_(* &quot;-&quot;??_);_(@_)">
                  <c:v>205745</c:v>
                </c:pt>
                <c:pt idx="1">
                  <c:v>174514</c:v>
                </c:pt>
                <c:pt idx="2">
                  <c:v>190636</c:v>
                </c:pt>
                <c:pt idx="3" formatCode="_(* #,##0_);_(* \(#,##0\);_(* &quot;-&quot;??_);_(@_)">
                  <c:v>186125</c:v>
                </c:pt>
                <c:pt idx="4">
                  <c:v>191934</c:v>
                </c:pt>
                <c:pt idx="5" formatCode="_(* #,##0_);_(* \(#,##0\);_(* &quot;-&quot;??_);_(@_)">
                  <c:v>181563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BF-4503-BA94-FCFED8CAEE79}"/>
            </c:ext>
          </c:extLst>
        </c:ser>
        <c:ser>
          <c:idx val="22"/>
          <c:order val="22"/>
          <c:tx>
            <c:strRef>
              <c:f>'Tabel 6'!$A$106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6'!$B$106:$G$106</c:f>
              <c:numCache>
                <c:formatCode>_(* #,##0_);_(* \(#,##0\);_(* "-"_);_(@_)</c:formatCode>
                <c:ptCount val="6"/>
                <c:pt idx="0" formatCode="_(* #,##0_);_(* \(#,##0\);_(* &quot;-&quot;??_);_(@_)">
                  <c:v>76094</c:v>
                </c:pt>
                <c:pt idx="1">
                  <c:v>61849</c:v>
                </c:pt>
                <c:pt idx="2">
                  <c:v>66694</c:v>
                </c:pt>
                <c:pt idx="3" formatCode="_(* #,##0_);_(* \(#,##0\);_(* &quot;-&quot;??_);_(@_)">
                  <c:v>57276</c:v>
                </c:pt>
                <c:pt idx="4">
                  <c:v>64877</c:v>
                </c:pt>
                <c:pt idx="5" formatCode="_(* #,##0_);_(* \(#,##0\);_(* &quot;-&quot;??_);_(@_)">
                  <c:v>63106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ABF-4503-BA94-FCFED8CAEE79}"/>
            </c:ext>
          </c:extLst>
        </c:ser>
        <c:ser>
          <c:idx val="23"/>
          <c:order val="23"/>
          <c:tx>
            <c:strRef>
              <c:f>'Tabel 6'!$A$107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6'!$B$107:$G$107</c:f>
              <c:numCache>
                <c:formatCode>_(* #,##0_);_(* \(#,##0\);_(* "-"_);_(@_)</c:formatCode>
                <c:ptCount val="6"/>
                <c:pt idx="0" formatCode="_(* #,##0_);_(* \(#,##0\);_(* &quot;-&quot;??_);_(@_)">
                  <c:v>44302</c:v>
                </c:pt>
                <c:pt idx="1">
                  <c:v>36338</c:v>
                </c:pt>
                <c:pt idx="2">
                  <c:v>42435</c:v>
                </c:pt>
                <c:pt idx="3" formatCode="_(* #,##0_);_(* \(#,##0\);_(* &quot;-&quot;??_);_(@_)">
                  <c:v>37002</c:v>
                </c:pt>
                <c:pt idx="4">
                  <c:v>38216</c:v>
                </c:pt>
                <c:pt idx="5" formatCode="_(* #,##0_);_(* \(#,##0\);_(* &quot;-&quot;??_);_(@_)">
                  <c:v>36251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ABF-4503-BA94-FCFED8CAEE79}"/>
            </c:ext>
          </c:extLst>
        </c:ser>
        <c:ser>
          <c:idx val="24"/>
          <c:order val="24"/>
          <c:tx>
            <c:strRef>
              <c:f>'Tabel 6'!$A$108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6'!$B$108:$G$108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14905</c:v>
                </c:pt>
                <c:pt idx="1">
                  <c:v>12244</c:v>
                </c:pt>
                <c:pt idx="2">
                  <c:v>13959</c:v>
                </c:pt>
                <c:pt idx="3" formatCode="_(* #,##0_);_(* \(#,##0\);_(* &quot;-&quot;??_);_(@_)">
                  <c:v>12007</c:v>
                </c:pt>
                <c:pt idx="4">
                  <c:v>13725</c:v>
                </c:pt>
                <c:pt idx="5" formatCode="_(* #,##0_);_(* \(#,##0\);_(* &quot;-&quot;??_);_(@_)">
                  <c:v>12916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ABF-4503-BA94-FCFED8CAEE79}"/>
            </c:ext>
          </c:extLst>
        </c:ser>
        <c:ser>
          <c:idx val="25"/>
          <c:order val="25"/>
          <c:tx>
            <c:strRef>
              <c:f>'Tabel 6'!$A$109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6'!$B$109:$G$109</c:f>
              <c:numCache>
                <c:formatCode>_(* #,##0_);_(* \(#,##0\);_(* "-"_);_(@_)</c:formatCode>
                <c:ptCount val="6"/>
                <c:pt idx="0" formatCode="_(* #,##0_);_(* \(#,##0\);_(* &quot;-&quot;??_);_(@_)">
                  <c:v>28490</c:v>
                </c:pt>
                <c:pt idx="1">
                  <c:v>23683</c:v>
                </c:pt>
                <c:pt idx="2">
                  <c:v>26632</c:v>
                </c:pt>
                <c:pt idx="3" formatCode="_(* #,##0_);_(* \(#,##0\);_(* &quot;-&quot;??_);_(@_)">
                  <c:v>22558</c:v>
                </c:pt>
                <c:pt idx="4">
                  <c:v>24673</c:v>
                </c:pt>
                <c:pt idx="5" formatCode="_(* #,##0_);_(* \(#,##0\);_(* &quot;-&quot;??_);_(@_)">
                  <c:v>22592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ABF-4503-BA94-FCFED8CAEE79}"/>
            </c:ext>
          </c:extLst>
        </c:ser>
        <c:ser>
          <c:idx val="26"/>
          <c:order val="26"/>
          <c:tx>
            <c:strRef>
              <c:f>'Tabel 6'!$A$110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6'!$B$110:$G$110</c:f>
              <c:numCache>
                <c:formatCode>_(* #,##0_);_(* \(#,##0\);_(* "-"_);_(@_)</c:formatCode>
                <c:ptCount val="6"/>
                <c:pt idx="0" formatCode="_(* #,##0_);_(* \(#,##0\);_(* &quot;-&quot;??_);_(@_)">
                  <c:v>16842</c:v>
                </c:pt>
                <c:pt idx="1">
                  <c:v>13847</c:v>
                </c:pt>
                <c:pt idx="2">
                  <c:v>16144</c:v>
                </c:pt>
                <c:pt idx="3" formatCode="_(* #,##0_);_(* \(#,##0\);_(* &quot;-&quot;??_);_(@_)">
                  <c:v>14162</c:v>
                </c:pt>
                <c:pt idx="4">
                  <c:v>15427</c:v>
                </c:pt>
                <c:pt idx="5" formatCode="_(* #,##0_);_(* \(#,##0\);_(* &quot;-&quot;??_);_(@_)">
                  <c:v>14076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ABF-4503-BA94-FCFED8CAEE79}"/>
            </c:ext>
          </c:extLst>
        </c:ser>
        <c:ser>
          <c:idx val="27"/>
          <c:order val="27"/>
          <c:tx>
            <c:strRef>
              <c:f>'Tabel 6'!$A$111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6'!$B$82:$G$83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6'!$B$111:$G$111</c:f>
              <c:numCache>
                <c:formatCode>_(* #,##0_);_(* \(#,##0\);_(* "-"_);_(@_)</c:formatCode>
                <c:ptCount val="6"/>
                <c:pt idx="0" formatCode="_(* #,##0_);_(* \(#,##0\);_(* &quot;-&quot;??_);_(@_)">
                  <c:v>35568</c:v>
                </c:pt>
                <c:pt idx="1">
                  <c:v>29378</c:v>
                </c:pt>
                <c:pt idx="2">
                  <c:v>32783</c:v>
                </c:pt>
                <c:pt idx="3" formatCode="_(* #,##0_);_(* \(#,##0\);_(* &quot;-&quot;??_);_(@_)">
                  <c:v>29481</c:v>
                </c:pt>
                <c:pt idx="4">
                  <c:v>30853</c:v>
                </c:pt>
                <c:pt idx="5" formatCode="_(* #,##0_);_(* \(#,##0\);_(* &quot;-&quot;??_);_(@_)">
                  <c:v>29123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ABF-4503-BA94-FCFED8CAE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360368"/>
        <c:axId val="90361200"/>
      </c:barChart>
      <c:catAx>
        <c:axId val="9036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61200"/>
        <c:crosses val="autoZero"/>
        <c:auto val="1"/>
        <c:lblAlgn val="ctr"/>
        <c:lblOffset val="100"/>
        <c:noMultiLvlLbl val="0"/>
      </c:catAx>
      <c:valAx>
        <c:axId val="9036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6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600" b="1" i="0" u="none" strike="noStrike" baseline="0">
                <a:effectLst/>
              </a:rPr>
              <a:t>Jumlah Penyaluran Pinjaman(miliar Rp)</a:t>
            </a:r>
            <a:endParaRPr lang="en-ID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6'!$A$116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6'!$B$116:$G$116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55.379190094000002</c:v>
                </c:pt>
                <c:pt idx="1">
                  <c:v>49.558152079000003</c:v>
                </c:pt>
                <c:pt idx="2">
                  <c:v>54.687437021000001</c:v>
                </c:pt>
                <c:pt idx="3">
                  <c:v>50.423131468000001</c:v>
                </c:pt>
                <c:pt idx="4" formatCode="_-* #,##0.00_-;\-* #,##0.00_-;_-* &quot;-&quot;_-;_-@_-">
                  <c:v>59.523017608000004</c:v>
                </c:pt>
                <c:pt idx="5">
                  <c:v>58.667662389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0-4812-8D28-32CEFC4F79B2}"/>
            </c:ext>
          </c:extLst>
        </c:ser>
        <c:ser>
          <c:idx val="1"/>
          <c:order val="1"/>
          <c:tx>
            <c:strRef>
              <c:f>'Tabel 6'!$A$117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6'!$B$117:$G$117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485.47465454100001</c:v>
                </c:pt>
                <c:pt idx="1">
                  <c:v>476.70104691500001</c:v>
                </c:pt>
                <c:pt idx="2">
                  <c:v>511.89318037999999</c:v>
                </c:pt>
                <c:pt idx="3">
                  <c:v>482.54116549399998</c:v>
                </c:pt>
                <c:pt idx="4" formatCode="_-* #,##0.00_-;\-* #,##0.00_-;_-* &quot;-&quot;_-;_-@_-">
                  <c:v>530.50293843199995</c:v>
                </c:pt>
                <c:pt idx="5">
                  <c:v>523.89460967399998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0-4812-8D28-32CEFC4F79B2}"/>
            </c:ext>
          </c:extLst>
        </c:ser>
        <c:ser>
          <c:idx val="2"/>
          <c:order val="2"/>
          <c:tx>
            <c:strRef>
              <c:f>'Tabel 6'!$A$118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6'!$B$118:$G$118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196.57484045499999</c:v>
                </c:pt>
                <c:pt idx="1">
                  <c:v>191.73449002699999</c:v>
                </c:pt>
                <c:pt idx="2">
                  <c:v>201.283796255</c:v>
                </c:pt>
                <c:pt idx="3">
                  <c:v>173.10678735900001</c:v>
                </c:pt>
                <c:pt idx="4" formatCode="_-* #,##0.00_-;\-* #,##0.00_-;_-* &quot;-&quot;_-;_-@_-">
                  <c:v>198.69963460299999</c:v>
                </c:pt>
                <c:pt idx="5">
                  <c:v>205.29275706000001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0-4812-8D28-32CEFC4F79B2}"/>
            </c:ext>
          </c:extLst>
        </c:ser>
        <c:ser>
          <c:idx val="3"/>
          <c:order val="3"/>
          <c:tx>
            <c:strRef>
              <c:f>'Tabel 6'!$A$119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6'!$B$119:$G$119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220.15491716899999</c:v>
                </c:pt>
                <c:pt idx="1">
                  <c:v>219.21735489599999</c:v>
                </c:pt>
                <c:pt idx="2">
                  <c:v>234.38884965400001</c:v>
                </c:pt>
                <c:pt idx="3">
                  <c:v>212.958340628</c:v>
                </c:pt>
                <c:pt idx="4" formatCode="_-* #,##0.00_-;\-* #,##0.00_-;_-* &quot;-&quot;_-;_-@_-">
                  <c:v>239.65886487899999</c:v>
                </c:pt>
                <c:pt idx="5">
                  <c:v>235.81839558199999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E0-4812-8D28-32CEFC4F79B2}"/>
            </c:ext>
          </c:extLst>
        </c:ser>
        <c:ser>
          <c:idx val="4"/>
          <c:order val="4"/>
          <c:tx>
            <c:strRef>
              <c:f>'Tabel 6'!$A$120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6'!$B$120:$G$120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169.893973493</c:v>
                </c:pt>
                <c:pt idx="1">
                  <c:v>161.97902957299999</c:v>
                </c:pt>
                <c:pt idx="2">
                  <c:v>174.572697296</c:v>
                </c:pt>
                <c:pt idx="3">
                  <c:v>162.206655496</c:v>
                </c:pt>
                <c:pt idx="4" formatCode="_-* #,##0.00_-;\-* #,##0.00_-;_-* &quot;-&quot;_-;_-@_-">
                  <c:v>182.84774501199999</c:v>
                </c:pt>
                <c:pt idx="5">
                  <c:v>179.50213015400001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E0-4812-8D28-32CEFC4F79B2}"/>
            </c:ext>
          </c:extLst>
        </c:ser>
        <c:ser>
          <c:idx val="5"/>
          <c:order val="5"/>
          <c:tx>
            <c:strRef>
              <c:f>'Tabel 6'!$A$121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6'!$B$121:$G$121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66.619396046000006</c:v>
                </c:pt>
                <c:pt idx="1">
                  <c:v>66.870415147000003</c:v>
                </c:pt>
                <c:pt idx="2">
                  <c:v>74.810953214999998</c:v>
                </c:pt>
                <c:pt idx="3">
                  <c:v>56.344679974999998</c:v>
                </c:pt>
                <c:pt idx="4" formatCode="_-* #,##0.00_-;\-* #,##0.00_-;_-* &quot;-&quot;_-;_-@_-">
                  <c:v>77.591946403999998</c:v>
                </c:pt>
                <c:pt idx="5">
                  <c:v>59.018694531999998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E0-4812-8D28-32CEFC4F79B2}"/>
            </c:ext>
          </c:extLst>
        </c:ser>
        <c:ser>
          <c:idx val="6"/>
          <c:order val="6"/>
          <c:tx>
            <c:strRef>
              <c:f>'Tabel 6'!$A$122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6'!$B$122:$G$122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136.519708278</c:v>
                </c:pt>
                <c:pt idx="1">
                  <c:v>135.63289949</c:v>
                </c:pt>
                <c:pt idx="2">
                  <c:v>141.83268202900001</c:v>
                </c:pt>
                <c:pt idx="3">
                  <c:v>122.310763296</c:v>
                </c:pt>
                <c:pt idx="4" formatCode="_-* #,##0.00_-;\-* #,##0.00_-;_-* &quot;-&quot;_-;_-@_-">
                  <c:v>137.09285512599999</c:v>
                </c:pt>
                <c:pt idx="5">
                  <c:v>137.76428487300001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E0-4812-8D28-32CEFC4F79B2}"/>
            </c:ext>
          </c:extLst>
        </c:ser>
        <c:ser>
          <c:idx val="7"/>
          <c:order val="7"/>
          <c:tx>
            <c:strRef>
              <c:f>'Tabel 6'!$A$123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6'!$B$123:$G$123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347.01942487500003</c:v>
                </c:pt>
                <c:pt idx="1">
                  <c:v>324.94242924700001</c:v>
                </c:pt>
                <c:pt idx="2">
                  <c:v>347.37429259800001</c:v>
                </c:pt>
                <c:pt idx="3">
                  <c:v>311.80776063500002</c:v>
                </c:pt>
                <c:pt idx="4" formatCode="_-* #,##0.00_-;\-* #,##0.00_-;_-* &quot;-&quot;_-;_-@_-">
                  <c:v>344.55781586500001</c:v>
                </c:pt>
                <c:pt idx="5">
                  <c:v>347.31869320800001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E0-4812-8D28-32CEFC4F79B2}"/>
            </c:ext>
          </c:extLst>
        </c:ser>
        <c:ser>
          <c:idx val="8"/>
          <c:order val="8"/>
          <c:tx>
            <c:strRef>
              <c:f>'Tabel 6'!$A$124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6'!$B$124:$G$124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62.389885761000002</c:v>
                </c:pt>
                <c:pt idx="1">
                  <c:v>67.992760953000001</c:v>
                </c:pt>
                <c:pt idx="2">
                  <c:v>67.865141494</c:v>
                </c:pt>
                <c:pt idx="3">
                  <c:v>59.530265819</c:v>
                </c:pt>
                <c:pt idx="4" formatCode="_-* #,##0.00_-;\-* #,##0.00_-;_-* &quot;-&quot;_-;_-@_-">
                  <c:v>68.332499139000006</c:v>
                </c:pt>
                <c:pt idx="5">
                  <c:v>66.481841979999999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E0-4812-8D28-32CEFC4F79B2}"/>
            </c:ext>
          </c:extLst>
        </c:ser>
        <c:ser>
          <c:idx val="9"/>
          <c:order val="9"/>
          <c:tx>
            <c:strRef>
              <c:f>'Tabel 6'!$A$125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6'!$B$125:$G$125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280.85139272499998</c:v>
                </c:pt>
                <c:pt idx="1">
                  <c:v>275.79560802200001</c:v>
                </c:pt>
                <c:pt idx="2">
                  <c:v>288.80734343099999</c:v>
                </c:pt>
                <c:pt idx="3">
                  <c:v>251.56345604000001</c:v>
                </c:pt>
                <c:pt idx="4" formatCode="_-* #,##0.00_-;\-* #,##0.00_-;_-* &quot;-&quot;_-;_-@_-">
                  <c:v>277.23329905499997</c:v>
                </c:pt>
                <c:pt idx="5">
                  <c:v>278.56694092599997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E0-4812-8D28-32CEFC4F79B2}"/>
            </c:ext>
          </c:extLst>
        </c:ser>
        <c:ser>
          <c:idx val="10"/>
          <c:order val="10"/>
          <c:tx>
            <c:strRef>
              <c:f>'Tabel 6'!$A$126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6'!$B$126:$G$126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148.634644928</c:v>
                </c:pt>
                <c:pt idx="1">
                  <c:v>134.39411864900001</c:v>
                </c:pt>
                <c:pt idx="2">
                  <c:v>147.056223773</c:v>
                </c:pt>
                <c:pt idx="3">
                  <c:v>128.33713557499999</c:v>
                </c:pt>
                <c:pt idx="4" formatCode="_-* #,##0.00_-;\-* #,##0.00_-;_-* &quot;-&quot;_-;_-@_-">
                  <c:v>148.10489987099999</c:v>
                </c:pt>
                <c:pt idx="5">
                  <c:v>138.483423964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E0-4812-8D28-32CEFC4F79B2}"/>
            </c:ext>
          </c:extLst>
        </c:ser>
        <c:ser>
          <c:idx val="11"/>
          <c:order val="11"/>
          <c:tx>
            <c:strRef>
              <c:f>'Tabel 6'!$A$127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6'!$B$127:$G$127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85.513299711000002</c:v>
                </c:pt>
                <c:pt idx="1">
                  <c:v>86.465041974000002</c:v>
                </c:pt>
                <c:pt idx="2">
                  <c:v>88.683877582999997</c:v>
                </c:pt>
                <c:pt idx="3">
                  <c:v>82.843982624999995</c:v>
                </c:pt>
                <c:pt idx="4" formatCode="_-* #,##0.00_-;\-* #,##0.00_-;_-* &quot;-&quot;_-;_-@_-">
                  <c:v>91.946071797000002</c:v>
                </c:pt>
                <c:pt idx="5">
                  <c:v>90.220418644000006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E0-4812-8D28-32CEFC4F79B2}"/>
            </c:ext>
          </c:extLst>
        </c:ser>
        <c:ser>
          <c:idx val="12"/>
          <c:order val="12"/>
          <c:tx>
            <c:strRef>
              <c:f>'Tabel 6'!$A$128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6'!$B$128:$G$128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19.525339214999999</c:v>
                </c:pt>
                <c:pt idx="1">
                  <c:v>19.123535168</c:v>
                </c:pt>
                <c:pt idx="2">
                  <c:v>19.901113158000001</c:v>
                </c:pt>
                <c:pt idx="3">
                  <c:v>18.444474287999999</c:v>
                </c:pt>
                <c:pt idx="4" formatCode="_-* #,##0.00_-;\-* #,##0.00_-;_-* &quot;-&quot;_-;_-@_-">
                  <c:v>20.738630536999999</c:v>
                </c:pt>
                <c:pt idx="5">
                  <c:v>20.051226359000001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E0-4812-8D28-32CEFC4F79B2}"/>
            </c:ext>
          </c:extLst>
        </c:ser>
        <c:ser>
          <c:idx val="13"/>
          <c:order val="13"/>
          <c:tx>
            <c:strRef>
              <c:f>'Tabel 6'!$A$129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6'!$B$129:$G$129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243.610055324</c:v>
                </c:pt>
                <c:pt idx="1">
                  <c:v>233.407462052</c:v>
                </c:pt>
                <c:pt idx="2">
                  <c:v>258.89345733900001</c:v>
                </c:pt>
                <c:pt idx="3">
                  <c:v>229.602794163</c:v>
                </c:pt>
                <c:pt idx="4" formatCode="_-* #,##0.00_-;\-* #,##0.00_-;_-* &quot;-&quot;_-;_-@_-">
                  <c:v>263.08249111499998</c:v>
                </c:pt>
                <c:pt idx="5">
                  <c:v>264.67611166699999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E0-4812-8D28-32CEFC4F79B2}"/>
            </c:ext>
          </c:extLst>
        </c:ser>
        <c:ser>
          <c:idx val="14"/>
          <c:order val="14"/>
          <c:tx>
            <c:strRef>
              <c:f>'Tabel 6'!$A$130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6'!$B$130:$G$130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172.97531320799999</c:v>
                </c:pt>
                <c:pt idx="1">
                  <c:v>161.28719843100001</c:v>
                </c:pt>
                <c:pt idx="2">
                  <c:v>181.21834291600001</c:v>
                </c:pt>
                <c:pt idx="3">
                  <c:v>151.098601355</c:v>
                </c:pt>
                <c:pt idx="4" formatCode="_-* #,##0.00_-;\-* #,##0.00_-;_-* &quot;-&quot;_-;_-@_-">
                  <c:v>179.081857767</c:v>
                </c:pt>
                <c:pt idx="5">
                  <c:v>177.080303152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E0-4812-8D28-32CEFC4F79B2}"/>
            </c:ext>
          </c:extLst>
        </c:ser>
        <c:ser>
          <c:idx val="15"/>
          <c:order val="15"/>
          <c:tx>
            <c:strRef>
              <c:f>'Tabel 6'!$A$131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6'!$B$131:$G$131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162.801232476</c:v>
                </c:pt>
                <c:pt idx="1">
                  <c:v>167.78524590500001</c:v>
                </c:pt>
                <c:pt idx="2">
                  <c:v>164.59572968800001</c:v>
                </c:pt>
                <c:pt idx="3">
                  <c:v>149.07495198800001</c:v>
                </c:pt>
                <c:pt idx="4" formatCode="_-* #,##0.00_-;\-* #,##0.00_-;_-* &quot;-&quot;_-;_-@_-">
                  <c:v>177.9638861</c:v>
                </c:pt>
                <c:pt idx="5">
                  <c:v>152.28093303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0E0-4812-8D28-32CEFC4F79B2}"/>
            </c:ext>
          </c:extLst>
        </c:ser>
        <c:ser>
          <c:idx val="16"/>
          <c:order val="16"/>
          <c:tx>
            <c:strRef>
              <c:f>'Tabel 6'!$A$132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6'!$B$132:$G$132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93.886103008000006</c:v>
                </c:pt>
                <c:pt idx="1">
                  <c:v>100.325042434</c:v>
                </c:pt>
                <c:pt idx="2">
                  <c:v>81.773948258999994</c:v>
                </c:pt>
                <c:pt idx="3">
                  <c:v>85.412696812999997</c:v>
                </c:pt>
                <c:pt idx="4" formatCode="_-* #,##0.00_-;\-* #,##0.00_-;_-* &quot;-&quot;_-;_-@_-">
                  <c:v>77.542020840999996</c:v>
                </c:pt>
                <c:pt idx="5">
                  <c:v>85.223446203999998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0E0-4812-8D28-32CEFC4F79B2}"/>
            </c:ext>
          </c:extLst>
        </c:ser>
        <c:ser>
          <c:idx val="17"/>
          <c:order val="17"/>
          <c:tx>
            <c:strRef>
              <c:f>'Tabel 6'!$A$133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6'!$B$133:$G$133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84.079940476000004</c:v>
                </c:pt>
                <c:pt idx="1">
                  <c:v>83.127852176000005</c:v>
                </c:pt>
                <c:pt idx="2">
                  <c:v>84.226098019999995</c:v>
                </c:pt>
                <c:pt idx="3">
                  <c:v>69.745302323000004</c:v>
                </c:pt>
                <c:pt idx="4" formatCode="_-* #,##0.00_-;\-* #,##0.00_-;_-* &quot;-&quot;_-;_-@_-">
                  <c:v>81.099784876000001</c:v>
                </c:pt>
                <c:pt idx="5">
                  <c:v>75.013917835000001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0E0-4812-8D28-32CEFC4F79B2}"/>
            </c:ext>
          </c:extLst>
        </c:ser>
        <c:ser>
          <c:idx val="18"/>
          <c:order val="18"/>
          <c:tx>
            <c:strRef>
              <c:f>'Tabel 6'!$A$134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6'!$B$134:$G$134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23.31301766</c:v>
                </c:pt>
                <c:pt idx="1">
                  <c:v>31.343123650999999</c:v>
                </c:pt>
                <c:pt idx="2">
                  <c:v>26.017913924999998</c:v>
                </c:pt>
                <c:pt idx="3">
                  <c:v>19.906060362000002</c:v>
                </c:pt>
                <c:pt idx="4" formatCode="_-* #,##0.00_-;\-* #,##0.00_-;_-* &quot;-&quot;_-;_-@_-">
                  <c:v>24.871586986000001</c:v>
                </c:pt>
                <c:pt idx="5">
                  <c:v>27.972345721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E0-4812-8D28-32CEFC4F79B2}"/>
            </c:ext>
          </c:extLst>
        </c:ser>
        <c:ser>
          <c:idx val="19"/>
          <c:order val="19"/>
          <c:tx>
            <c:strRef>
              <c:f>'Tabel 6'!$A$135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6'!$B$135:$G$135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299.68101285699998</c:v>
                </c:pt>
                <c:pt idx="1">
                  <c:v>285.12596827900001</c:v>
                </c:pt>
                <c:pt idx="2">
                  <c:v>312.60888753400002</c:v>
                </c:pt>
                <c:pt idx="3">
                  <c:v>283.55635665099999</c:v>
                </c:pt>
                <c:pt idx="4" formatCode="_-* #,##0.00_-;\-* #,##0.00_-;_-* &quot;-&quot;_-;_-@_-">
                  <c:v>345.39135032199999</c:v>
                </c:pt>
                <c:pt idx="5">
                  <c:v>330.40769353100001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0E0-4812-8D28-32CEFC4F79B2}"/>
            </c:ext>
          </c:extLst>
        </c:ser>
        <c:ser>
          <c:idx val="20"/>
          <c:order val="20"/>
          <c:tx>
            <c:strRef>
              <c:f>'Tabel 6'!$A$136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6'!$B$136:$G$136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52.837524620000003</c:v>
                </c:pt>
                <c:pt idx="1">
                  <c:v>57.806471000000002</c:v>
                </c:pt>
                <c:pt idx="2">
                  <c:v>59.570416512000001</c:v>
                </c:pt>
                <c:pt idx="3">
                  <c:v>51.495219007999999</c:v>
                </c:pt>
                <c:pt idx="4" formatCode="_-* #,##0.00_-;\-* #,##0.00_-;_-* &quot;-&quot;_-;_-@_-">
                  <c:v>61.406764850000002</c:v>
                </c:pt>
                <c:pt idx="5">
                  <c:v>60.749863644999998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0E0-4812-8D28-32CEFC4F79B2}"/>
            </c:ext>
          </c:extLst>
        </c:ser>
        <c:ser>
          <c:idx val="21"/>
          <c:order val="21"/>
          <c:tx>
            <c:strRef>
              <c:f>'Tabel 6'!$A$137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6'!$B$137:$G$137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264.37284433899998</c:v>
                </c:pt>
                <c:pt idx="1">
                  <c:v>257.11765206699999</c:v>
                </c:pt>
                <c:pt idx="2">
                  <c:v>277.84904584100002</c:v>
                </c:pt>
                <c:pt idx="3">
                  <c:v>280.48179323099998</c:v>
                </c:pt>
                <c:pt idx="4" formatCode="_-* #,##0.00_-;\-* #,##0.00_-;_-* &quot;-&quot;_-;_-@_-">
                  <c:v>307.29237420300001</c:v>
                </c:pt>
                <c:pt idx="5">
                  <c:v>302.32836104500001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0E0-4812-8D28-32CEFC4F79B2}"/>
            </c:ext>
          </c:extLst>
        </c:ser>
        <c:ser>
          <c:idx val="22"/>
          <c:order val="22"/>
          <c:tx>
            <c:strRef>
              <c:f>'Tabel 6'!$A$138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6'!$B$138:$G$138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110.878648274</c:v>
                </c:pt>
                <c:pt idx="1">
                  <c:v>106.05927219100001</c:v>
                </c:pt>
                <c:pt idx="2">
                  <c:v>118.765069313</c:v>
                </c:pt>
                <c:pt idx="3">
                  <c:v>103.540357442</c:v>
                </c:pt>
                <c:pt idx="4" formatCode="_-* #,##0.00_-;\-* #,##0.00_-;_-* &quot;-&quot;_-;_-@_-">
                  <c:v>135.78586964600001</c:v>
                </c:pt>
                <c:pt idx="5">
                  <c:v>132.54311512800001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0E0-4812-8D28-32CEFC4F79B2}"/>
            </c:ext>
          </c:extLst>
        </c:ser>
        <c:ser>
          <c:idx val="23"/>
          <c:order val="23"/>
          <c:tx>
            <c:strRef>
              <c:f>'Tabel 6'!$A$139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6'!$B$139:$G$139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60.634437945999998</c:v>
                </c:pt>
                <c:pt idx="1">
                  <c:v>57.135717243000002</c:v>
                </c:pt>
                <c:pt idx="2">
                  <c:v>65.309344623000001</c:v>
                </c:pt>
                <c:pt idx="3">
                  <c:v>57.415777356</c:v>
                </c:pt>
                <c:pt idx="4" formatCode="_-* #,##0.00_-;\-* #,##0.00_-;_-* &quot;-&quot;_-;_-@_-">
                  <c:v>60.754801852</c:v>
                </c:pt>
                <c:pt idx="5">
                  <c:v>58.305030928999997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0E0-4812-8D28-32CEFC4F79B2}"/>
            </c:ext>
          </c:extLst>
        </c:ser>
        <c:ser>
          <c:idx val="24"/>
          <c:order val="24"/>
          <c:tx>
            <c:strRef>
              <c:f>'Tabel 6'!$A$140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6'!$B$140:$G$140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19.293751403000002</c:v>
                </c:pt>
                <c:pt idx="1">
                  <c:v>18.603062931</c:v>
                </c:pt>
                <c:pt idx="2">
                  <c:v>22.950778332999999</c:v>
                </c:pt>
                <c:pt idx="3">
                  <c:v>21.101186825999999</c:v>
                </c:pt>
                <c:pt idx="4" formatCode="_-* #,##0.00_-;\-* #,##0.00_-;_-* &quot;-&quot;_-;_-@_-">
                  <c:v>24.233923041000001</c:v>
                </c:pt>
                <c:pt idx="5">
                  <c:v>24.011842031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0E0-4812-8D28-32CEFC4F79B2}"/>
            </c:ext>
          </c:extLst>
        </c:ser>
        <c:ser>
          <c:idx val="25"/>
          <c:order val="25"/>
          <c:tx>
            <c:strRef>
              <c:f>'Tabel 6'!$A$141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6'!$B$141:$G$141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31.966057924000001</c:v>
                </c:pt>
                <c:pt idx="1">
                  <c:v>31.274743879999999</c:v>
                </c:pt>
                <c:pt idx="2">
                  <c:v>34.905959834999997</c:v>
                </c:pt>
                <c:pt idx="3">
                  <c:v>30.586143475</c:v>
                </c:pt>
                <c:pt idx="4" formatCode="_-* #,##0.00_-;\-* #,##0.00_-;_-* &quot;-&quot;_-;_-@_-">
                  <c:v>33.879633957000003</c:v>
                </c:pt>
                <c:pt idx="5">
                  <c:v>30.689716256000001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0E0-4812-8D28-32CEFC4F79B2}"/>
            </c:ext>
          </c:extLst>
        </c:ser>
        <c:ser>
          <c:idx val="26"/>
          <c:order val="26"/>
          <c:tx>
            <c:strRef>
              <c:f>'Tabel 6'!$A$142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6'!$B$142:$G$142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20.605103954</c:v>
                </c:pt>
                <c:pt idx="1">
                  <c:v>20.373355748000002</c:v>
                </c:pt>
                <c:pt idx="2">
                  <c:v>22.839941075999999</c:v>
                </c:pt>
                <c:pt idx="3">
                  <c:v>22.542774220999998</c:v>
                </c:pt>
                <c:pt idx="4" formatCode="_-* #,##0.00_-;\-* #,##0.00_-;_-* &quot;-&quot;_-;_-@_-">
                  <c:v>24.329106261</c:v>
                </c:pt>
                <c:pt idx="5">
                  <c:v>22.976693548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0E0-4812-8D28-32CEFC4F79B2}"/>
            </c:ext>
          </c:extLst>
        </c:ser>
        <c:ser>
          <c:idx val="27"/>
          <c:order val="27"/>
          <c:tx>
            <c:strRef>
              <c:f>'Tabel 6'!$A$143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6'!$B$114:$G$115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6'!$B$143:$G$143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42.518333329000001</c:v>
                </c:pt>
                <c:pt idx="1">
                  <c:v>41.970010322</c:v>
                </c:pt>
                <c:pt idx="2">
                  <c:v>46.639545949999999</c:v>
                </c:pt>
                <c:pt idx="3">
                  <c:v>44.513509053</c:v>
                </c:pt>
                <c:pt idx="4" formatCode="_-* #,##0.00_-;\-* #,##0.00_-;_-* &quot;-&quot;_-;_-@_-">
                  <c:v>48.197061390999998</c:v>
                </c:pt>
                <c:pt idx="5">
                  <c:v>46.038709351000001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0E0-4812-8D28-32CEFC4F7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8025744"/>
        <c:axId val="88023664"/>
      </c:barChart>
      <c:catAx>
        <c:axId val="8802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23664"/>
        <c:crosses val="autoZero"/>
        <c:auto val="1"/>
        <c:lblAlgn val="ctr"/>
        <c:lblOffset val="100"/>
        <c:noMultiLvlLbl val="0"/>
      </c:catAx>
      <c:valAx>
        <c:axId val="8802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2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Penyaluran Pinjaman pada Sektor Produktif (Miliar Rp)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7'!$B$3</c:f>
              <c:strCache>
                <c:ptCount val="1"/>
                <c:pt idx="0">
                  <c:v>Januari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7'!$A$4:$A$24</c:f>
              <c:strCache>
                <c:ptCount val="21"/>
                <c:pt idx="0">
                  <c:v>Pertanian, Kehutanan dan Perikanan</c:v>
                </c:pt>
                <c:pt idx="1">
                  <c:v>Pertambangan dan Penggalian</c:v>
                </c:pt>
                <c:pt idx="2">
                  <c:v>Industri Pengolahan</c:v>
                </c:pt>
                <c:pt idx="3">
                  <c:v>Pengadaan Listrik, Gas, Uap/Air Panas dan Udara Dingin</c:v>
                </c:pt>
                <c:pt idx="4">
                  <c:v>Treatment Air, Treatment Air Limbah, Treatment dan Pemulihan Material Sampah, dan Aktivitas Remediasi</c:v>
                </c:pt>
                <c:pt idx="5">
                  <c:v>Konstruksi</c:v>
                </c:pt>
                <c:pt idx="6">
                  <c:v>Perdagangan Besar dan Eceran; Reparasi dan Perawatan Mobil dan Sepeda Motor</c:v>
                </c:pt>
                <c:pt idx="7">
                  <c:v>Pengangkutan dan Pergudangan</c:v>
                </c:pt>
                <c:pt idx="8">
                  <c:v>Penyediaan Akomodasi dan Penyediaan Makan Minum</c:v>
                </c:pt>
                <c:pt idx="9">
                  <c:v>Informasi dan Komunikasi</c:v>
                </c:pt>
                <c:pt idx="10">
                  <c:v>Aktivitas Keuangan dan Asuransi</c:v>
                </c:pt>
                <c:pt idx="11">
                  <c:v>Real Estat</c:v>
                </c:pt>
                <c:pt idx="12">
                  <c:v>Aktivitas Profesional, Ilmiah dan Teknis</c:v>
                </c:pt>
                <c:pt idx="13">
                  <c:v>Aktivitas penyewaan dan sewa guna usaha tanpa hak opsi, ketenagakerjaan, agen perjalanan dan penunjang usaha lainnya</c:v>
                </c:pt>
                <c:pt idx="14">
                  <c:v>Administrasi Pemerintahan, Pertahanan dan Jaminan Sosial Wajib</c:v>
                </c:pt>
                <c:pt idx="15">
                  <c:v>Pendidikan</c:v>
                </c:pt>
                <c:pt idx="16">
                  <c:v>Aktivitas Kesehatan Manusia dan Aktivitas Sosial</c:v>
                </c:pt>
                <c:pt idx="17">
                  <c:v>Kesenian, Hiburan dan Rekreasi</c:v>
                </c:pt>
                <c:pt idx="18">
                  <c:v>Aktivitas Jasa lainnya</c:v>
                </c:pt>
                <c:pt idx="19">
                  <c:v>Aktivitas Yang Menghasilkan Barang dan Jasa Oleh Rumah Tangga Yang Digunakan Untuk Memenuhi Kebutuhan Sendiri</c:v>
                </c:pt>
                <c:pt idx="20">
                  <c:v>Aktivitas Badan Internasional dan Badan Ekstra Internasional Lainnya</c:v>
                </c:pt>
              </c:strCache>
            </c:strRef>
          </c:cat>
          <c:val>
            <c:numRef>
              <c:f>'Tabel 7'!$B$4:$B$24</c:f>
              <c:numCache>
                <c:formatCode>_(* #,##0.00_);_(* \(#,##0.00\);_(* "-"_);_(@_)</c:formatCode>
                <c:ptCount val="21"/>
                <c:pt idx="0">
                  <c:v>220.09418977999999</c:v>
                </c:pt>
                <c:pt idx="1">
                  <c:v>24.798337355000001</c:v>
                </c:pt>
                <c:pt idx="2">
                  <c:v>43.847234813</c:v>
                </c:pt>
                <c:pt idx="3">
                  <c:v>44.301704389000001</c:v>
                </c:pt>
                <c:pt idx="4">
                  <c:v>0.17344599999999999</c:v>
                </c:pt>
                <c:pt idx="5">
                  <c:v>166.30048344599999</c:v>
                </c:pt>
                <c:pt idx="6">
                  <c:v>2476.1827270630001</c:v>
                </c:pt>
                <c:pt idx="7">
                  <c:v>137.01984328</c:v>
                </c:pt>
                <c:pt idx="8">
                  <c:v>1012.759011373</c:v>
                </c:pt>
                <c:pt idx="9">
                  <c:v>33.893729</c:v>
                </c:pt>
                <c:pt idx="10">
                  <c:v>52.101778320999998</c:v>
                </c:pt>
                <c:pt idx="11">
                  <c:v>170.87802375000001</c:v>
                </c:pt>
                <c:pt idx="12">
                  <c:v>18.835401731000001</c:v>
                </c:pt>
                <c:pt idx="13">
                  <c:v>71.069655221999994</c:v>
                </c:pt>
                <c:pt idx="14">
                  <c:v>47.187249373</c:v>
                </c:pt>
                <c:pt idx="15">
                  <c:v>154.178309724</c:v>
                </c:pt>
                <c:pt idx="16">
                  <c:v>54.428609348999998</c:v>
                </c:pt>
                <c:pt idx="17">
                  <c:v>321.66822086100001</c:v>
                </c:pt>
                <c:pt idx="18">
                  <c:v>1025.0502138290001</c:v>
                </c:pt>
                <c:pt idx="19">
                  <c:v>839.79525748799995</c:v>
                </c:pt>
                <c:pt idx="20">
                  <c:v>172.20299735899999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1-46AF-ADFE-187FF28AA30F}"/>
            </c:ext>
          </c:extLst>
        </c:ser>
        <c:ser>
          <c:idx val="1"/>
          <c:order val="1"/>
          <c:tx>
            <c:strRef>
              <c:f>'Tabel 7'!$C$3</c:f>
              <c:strCache>
                <c:ptCount val="1"/>
                <c:pt idx="0">
                  <c:v>Februari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7'!$A$4:$A$24</c:f>
              <c:strCache>
                <c:ptCount val="21"/>
                <c:pt idx="0">
                  <c:v>Pertanian, Kehutanan dan Perikanan</c:v>
                </c:pt>
                <c:pt idx="1">
                  <c:v>Pertambangan dan Penggalian</c:v>
                </c:pt>
                <c:pt idx="2">
                  <c:v>Industri Pengolahan</c:v>
                </c:pt>
                <c:pt idx="3">
                  <c:v>Pengadaan Listrik, Gas, Uap/Air Panas dan Udara Dingin</c:v>
                </c:pt>
                <c:pt idx="4">
                  <c:v>Treatment Air, Treatment Air Limbah, Treatment dan Pemulihan Material Sampah, dan Aktivitas Remediasi</c:v>
                </c:pt>
                <c:pt idx="5">
                  <c:v>Konstruksi</c:v>
                </c:pt>
                <c:pt idx="6">
                  <c:v>Perdagangan Besar dan Eceran; Reparasi dan Perawatan Mobil dan Sepeda Motor</c:v>
                </c:pt>
                <c:pt idx="7">
                  <c:v>Pengangkutan dan Pergudangan</c:v>
                </c:pt>
                <c:pt idx="8">
                  <c:v>Penyediaan Akomodasi dan Penyediaan Makan Minum</c:v>
                </c:pt>
                <c:pt idx="9">
                  <c:v>Informasi dan Komunikasi</c:v>
                </c:pt>
                <c:pt idx="10">
                  <c:v>Aktivitas Keuangan dan Asuransi</c:v>
                </c:pt>
                <c:pt idx="11">
                  <c:v>Real Estat</c:v>
                </c:pt>
                <c:pt idx="12">
                  <c:v>Aktivitas Profesional, Ilmiah dan Teknis</c:v>
                </c:pt>
                <c:pt idx="13">
                  <c:v>Aktivitas penyewaan dan sewa guna usaha tanpa hak opsi, ketenagakerjaan, agen perjalanan dan penunjang usaha lainnya</c:v>
                </c:pt>
                <c:pt idx="14">
                  <c:v>Administrasi Pemerintahan, Pertahanan dan Jaminan Sosial Wajib</c:v>
                </c:pt>
                <c:pt idx="15">
                  <c:v>Pendidikan</c:v>
                </c:pt>
                <c:pt idx="16">
                  <c:v>Aktivitas Kesehatan Manusia dan Aktivitas Sosial</c:v>
                </c:pt>
                <c:pt idx="17">
                  <c:v>Kesenian, Hiburan dan Rekreasi</c:v>
                </c:pt>
                <c:pt idx="18">
                  <c:v>Aktivitas Jasa lainnya</c:v>
                </c:pt>
                <c:pt idx="19">
                  <c:v>Aktivitas Yang Menghasilkan Barang dan Jasa Oleh Rumah Tangga Yang Digunakan Untuk Memenuhi Kebutuhan Sendiri</c:v>
                </c:pt>
                <c:pt idx="20">
                  <c:v>Aktivitas Badan Internasional dan Badan Ekstra Internasional Lainnya</c:v>
                </c:pt>
              </c:strCache>
            </c:strRef>
          </c:cat>
          <c:val>
            <c:numRef>
              <c:f>'Tabel 7'!$C$4:$C$24</c:f>
              <c:numCache>
                <c:formatCode>_(* #,##0.00_);_(* \(#,##0.00\);_(* "-"_);_(@_)</c:formatCode>
                <c:ptCount val="21"/>
                <c:pt idx="0">
                  <c:v>269.20272974400001</c:v>
                </c:pt>
                <c:pt idx="1">
                  <c:v>64.607320916000006</c:v>
                </c:pt>
                <c:pt idx="2">
                  <c:v>87.603449437999998</c:v>
                </c:pt>
                <c:pt idx="3">
                  <c:v>78.137448241000001</c:v>
                </c:pt>
                <c:pt idx="4">
                  <c:v>0.2375015</c:v>
                </c:pt>
                <c:pt idx="5">
                  <c:v>170.21224709200001</c:v>
                </c:pt>
                <c:pt idx="6">
                  <c:v>2376.118293864</c:v>
                </c:pt>
                <c:pt idx="7">
                  <c:v>133.609647172</c:v>
                </c:pt>
                <c:pt idx="8">
                  <c:v>1096.6579679389999</c:v>
                </c:pt>
                <c:pt idx="9">
                  <c:v>39.851600263000002</c:v>
                </c:pt>
                <c:pt idx="10">
                  <c:v>56.405091587999998</c:v>
                </c:pt>
                <c:pt idx="11">
                  <c:v>158.45105597599999</c:v>
                </c:pt>
                <c:pt idx="12">
                  <c:v>21.087759733999999</c:v>
                </c:pt>
                <c:pt idx="13">
                  <c:v>125.063868666</c:v>
                </c:pt>
                <c:pt idx="14">
                  <c:v>15.379720842999999</c:v>
                </c:pt>
                <c:pt idx="15">
                  <c:v>150.08216428399999</c:v>
                </c:pt>
                <c:pt idx="16">
                  <c:v>48.669304062999998</c:v>
                </c:pt>
                <c:pt idx="17">
                  <c:v>317.67628656699998</c:v>
                </c:pt>
                <c:pt idx="18">
                  <c:v>1127.7979815900001</c:v>
                </c:pt>
                <c:pt idx="19">
                  <c:v>759.50128405500004</c:v>
                </c:pt>
                <c:pt idx="20">
                  <c:v>316.69034575799998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1-46AF-ADFE-187FF28AA30F}"/>
            </c:ext>
          </c:extLst>
        </c:ser>
        <c:ser>
          <c:idx val="2"/>
          <c:order val="2"/>
          <c:tx>
            <c:strRef>
              <c:f>'Tabel 7'!$D$3</c:f>
              <c:strCache>
                <c:ptCount val="1"/>
                <c:pt idx="0">
                  <c:v>Maret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7'!$A$4:$A$24</c:f>
              <c:strCache>
                <c:ptCount val="21"/>
                <c:pt idx="0">
                  <c:v>Pertanian, Kehutanan dan Perikanan</c:v>
                </c:pt>
                <c:pt idx="1">
                  <c:v>Pertambangan dan Penggalian</c:v>
                </c:pt>
                <c:pt idx="2">
                  <c:v>Industri Pengolahan</c:v>
                </c:pt>
                <c:pt idx="3">
                  <c:v>Pengadaan Listrik, Gas, Uap/Air Panas dan Udara Dingin</c:v>
                </c:pt>
                <c:pt idx="4">
                  <c:v>Treatment Air, Treatment Air Limbah, Treatment dan Pemulihan Material Sampah, dan Aktivitas Remediasi</c:v>
                </c:pt>
                <c:pt idx="5">
                  <c:v>Konstruksi</c:v>
                </c:pt>
                <c:pt idx="6">
                  <c:v>Perdagangan Besar dan Eceran; Reparasi dan Perawatan Mobil dan Sepeda Motor</c:v>
                </c:pt>
                <c:pt idx="7">
                  <c:v>Pengangkutan dan Pergudangan</c:v>
                </c:pt>
                <c:pt idx="8">
                  <c:v>Penyediaan Akomodasi dan Penyediaan Makan Minum</c:v>
                </c:pt>
                <c:pt idx="9">
                  <c:v>Informasi dan Komunikasi</c:v>
                </c:pt>
                <c:pt idx="10">
                  <c:v>Aktivitas Keuangan dan Asuransi</c:v>
                </c:pt>
                <c:pt idx="11">
                  <c:v>Real Estat</c:v>
                </c:pt>
                <c:pt idx="12">
                  <c:v>Aktivitas Profesional, Ilmiah dan Teknis</c:v>
                </c:pt>
                <c:pt idx="13">
                  <c:v>Aktivitas penyewaan dan sewa guna usaha tanpa hak opsi, ketenagakerjaan, agen perjalanan dan penunjang usaha lainnya</c:v>
                </c:pt>
                <c:pt idx="14">
                  <c:v>Administrasi Pemerintahan, Pertahanan dan Jaminan Sosial Wajib</c:v>
                </c:pt>
                <c:pt idx="15">
                  <c:v>Pendidikan</c:v>
                </c:pt>
                <c:pt idx="16">
                  <c:v>Aktivitas Kesehatan Manusia dan Aktivitas Sosial</c:v>
                </c:pt>
                <c:pt idx="17">
                  <c:v>Kesenian, Hiburan dan Rekreasi</c:v>
                </c:pt>
                <c:pt idx="18">
                  <c:v>Aktivitas Jasa lainnya</c:v>
                </c:pt>
                <c:pt idx="19">
                  <c:v>Aktivitas Yang Menghasilkan Barang dan Jasa Oleh Rumah Tangga Yang Digunakan Untuk Memenuhi Kebutuhan Sendiri</c:v>
                </c:pt>
                <c:pt idx="20">
                  <c:v>Aktivitas Badan Internasional dan Badan Ekstra Internasional Lainnya</c:v>
                </c:pt>
              </c:strCache>
            </c:strRef>
          </c:cat>
          <c:val>
            <c:numRef>
              <c:f>'Tabel 7'!$D$4:$D$24</c:f>
              <c:numCache>
                <c:formatCode>_(* #,##0.00_);_(* \(#,##0.00\);_(* "-"_);_(@_)</c:formatCode>
                <c:ptCount val="21"/>
                <c:pt idx="0">
                  <c:v>268.85177356499997</c:v>
                </c:pt>
                <c:pt idx="1">
                  <c:v>19.956665936</c:v>
                </c:pt>
                <c:pt idx="2">
                  <c:v>70.133099638999994</c:v>
                </c:pt>
                <c:pt idx="3">
                  <c:v>109.94736821799999</c:v>
                </c:pt>
                <c:pt idx="4">
                  <c:v>0.60988149999999997</c:v>
                </c:pt>
                <c:pt idx="5">
                  <c:v>188.09265276400001</c:v>
                </c:pt>
                <c:pt idx="6">
                  <c:v>2648.4508609310001</c:v>
                </c:pt>
                <c:pt idx="7">
                  <c:v>138.26317988599999</c:v>
                </c:pt>
                <c:pt idx="8">
                  <c:v>780.66752822199999</c:v>
                </c:pt>
                <c:pt idx="9">
                  <c:v>59.909336973000002</c:v>
                </c:pt>
                <c:pt idx="10">
                  <c:v>57.081091821999998</c:v>
                </c:pt>
                <c:pt idx="11">
                  <c:v>175.55902305699999</c:v>
                </c:pt>
                <c:pt idx="12">
                  <c:v>23.233546359999998</c:v>
                </c:pt>
                <c:pt idx="13">
                  <c:v>111.786781422</c:v>
                </c:pt>
                <c:pt idx="14">
                  <c:v>16.725131382000001</c:v>
                </c:pt>
                <c:pt idx="15">
                  <c:v>197.297043215</c:v>
                </c:pt>
                <c:pt idx="16">
                  <c:v>91.608157860000006</c:v>
                </c:pt>
                <c:pt idx="17">
                  <c:v>362.49190589400001</c:v>
                </c:pt>
                <c:pt idx="18">
                  <c:v>1192.6052038109999</c:v>
                </c:pt>
                <c:pt idx="19">
                  <c:v>822.53889094600004</c:v>
                </c:pt>
                <c:pt idx="20">
                  <c:v>554.29757435700003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51-46AF-ADFE-187FF28AA30F}"/>
            </c:ext>
          </c:extLst>
        </c:ser>
        <c:ser>
          <c:idx val="3"/>
          <c:order val="3"/>
          <c:tx>
            <c:strRef>
              <c:f>'Tabel 7'!$E$3</c:f>
              <c:strCache>
                <c:ptCount val="1"/>
                <c:pt idx="0">
                  <c:v>April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7'!$A$4:$A$24</c:f>
              <c:strCache>
                <c:ptCount val="21"/>
                <c:pt idx="0">
                  <c:v>Pertanian, Kehutanan dan Perikanan</c:v>
                </c:pt>
                <c:pt idx="1">
                  <c:v>Pertambangan dan Penggalian</c:v>
                </c:pt>
                <c:pt idx="2">
                  <c:v>Industri Pengolahan</c:v>
                </c:pt>
                <c:pt idx="3">
                  <c:v>Pengadaan Listrik, Gas, Uap/Air Panas dan Udara Dingin</c:v>
                </c:pt>
                <c:pt idx="4">
                  <c:v>Treatment Air, Treatment Air Limbah, Treatment dan Pemulihan Material Sampah, dan Aktivitas Remediasi</c:v>
                </c:pt>
                <c:pt idx="5">
                  <c:v>Konstruksi</c:v>
                </c:pt>
                <c:pt idx="6">
                  <c:v>Perdagangan Besar dan Eceran; Reparasi dan Perawatan Mobil dan Sepeda Motor</c:v>
                </c:pt>
                <c:pt idx="7">
                  <c:v>Pengangkutan dan Pergudangan</c:v>
                </c:pt>
                <c:pt idx="8">
                  <c:v>Penyediaan Akomodasi dan Penyediaan Makan Minum</c:v>
                </c:pt>
                <c:pt idx="9">
                  <c:v>Informasi dan Komunikasi</c:v>
                </c:pt>
                <c:pt idx="10">
                  <c:v>Aktivitas Keuangan dan Asuransi</c:v>
                </c:pt>
                <c:pt idx="11">
                  <c:v>Real Estat</c:v>
                </c:pt>
                <c:pt idx="12">
                  <c:v>Aktivitas Profesional, Ilmiah dan Teknis</c:v>
                </c:pt>
                <c:pt idx="13">
                  <c:v>Aktivitas penyewaan dan sewa guna usaha tanpa hak opsi, ketenagakerjaan, agen perjalanan dan penunjang usaha lainnya</c:v>
                </c:pt>
                <c:pt idx="14">
                  <c:v>Administrasi Pemerintahan, Pertahanan dan Jaminan Sosial Wajib</c:v>
                </c:pt>
                <c:pt idx="15">
                  <c:v>Pendidikan</c:v>
                </c:pt>
                <c:pt idx="16">
                  <c:v>Aktivitas Kesehatan Manusia dan Aktivitas Sosial</c:v>
                </c:pt>
                <c:pt idx="17">
                  <c:v>Kesenian, Hiburan dan Rekreasi</c:v>
                </c:pt>
                <c:pt idx="18">
                  <c:v>Aktivitas Jasa lainnya</c:v>
                </c:pt>
                <c:pt idx="19">
                  <c:v>Aktivitas Yang Menghasilkan Barang dan Jasa Oleh Rumah Tangga Yang Digunakan Untuk Memenuhi Kebutuhan Sendiri</c:v>
                </c:pt>
                <c:pt idx="20">
                  <c:v>Aktivitas Badan Internasional dan Badan Ekstra Internasional Lainnya</c:v>
                </c:pt>
              </c:strCache>
            </c:strRef>
          </c:cat>
          <c:val>
            <c:numRef>
              <c:f>'Tabel 7'!$E$4:$E$24</c:f>
              <c:numCache>
                <c:formatCode>_(* #,##0.00_);_(* \(#,##0.00\);_(* "-"_);_(@_)</c:formatCode>
                <c:ptCount val="21"/>
                <c:pt idx="0">
                  <c:v>222.82204317599999</c:v>
                </c:pt>
                <c:pt idx="1">
                  <c:v>41.230865578</c:v>
                </c:pt>
                <c:pt idx="2">
                  <c:v>29.141675614</c:v>
                </c:pt>
                <c:pt idx="3">
                  <c:v>69.646246691000002</c:v>
                </c:pt>
                <c:pt idx="4">
                  <c:v>8.8999999999999999E-3</c:v>
                </c:pt>
                <c:pt idx="5">
                  <c:v>121.102666626</c:v>
                </c:pt>
                <c:pt idx="6">
                  <c:v>2399.2138868649999</c:v>
                </c:pt>
                <c:pt idx="7">
                  <c:v>114.771247256</c:v>
                </c:pt>
                <c:pt idx="8">
                  <c:v>446.16313115999998</c:v>
                </c:pt>
                <c:pt idx="9">
                  <c:v>27.866144064</c:v>
                </c:pt>
                <c:pt idx="10">
                  <c:v>32.117468449999997</c:v>
                </c:pt>
                <c:pt idx="11">
                  <c:v>124.09025835600001</c:v>
                </c:pt>
                <c:pt idx="12">
                  <c:v>13.1299321</c:v>
                </c:pt>
                <c:pt idx="13">
                  <c:v>97.038828644999995</c:v>
                </c:pt>
                <c:pt idx="14">
                  <c:v>15.044021083000001</c:v>
                </c:pt>
                <c:pt idx="15">
                  <c:v>139.71968329200001</c:v>
                </c:pt>
                <c:pt idx="16">
                  <c:v>73.090273504999999</c:v>
                </c:pt>
                <c:pt idx="17">
                  <c:v>333.31292047800002</c:v>
                </c:pt>
                <c:pt idx="18">
                  <c:v>1061.796206963</c:v>
                </c:pt>
                <c:pt idx="19">
                  <c:v>764.67721360899998</c:v>
                </c:pt>
                <c:pt idx="20">
                  <c:v>293.137059067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51-46AF-ADFE-187FF28AA30F}"/>
            </c:ext>
          </c:extLst>
        </c:ser>
        <c:ser>
          <c:idx val="4"/>
          <c:order val="4"/>
          <c:tx>
            <c:strRef>
              <c:f>'Tabel 7'!$F$3</c:f>
              <c:strCache>
                <c:ptCount val="1"/>
                <c:pt idx="0">
                  <c:v>Mei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7'!$A$4:$A$24</c:f>
              <c:strCache>
                <c:ptCount val="21"/>
                <c:pt idx="0">
                  <c:v>Pertanian, Kehutanan dan Perikanan</c:v>
                </c:pt>
                <c:pt idx="1">
                  <c:v>Pertambangan dan Penggalian</c:v>
                </c:pt>
                <c:pt idx="2">
                  <c:v>Industri Pengolahan</c:v>
                </c:pt>
                <c:pt idx="3">
                  <c:v>Pengadaan Listrik, Gas, Uap/Air Panas dan Udara Dingin</c:v>
                </c:pt>
                <c:pt idx="4">
                  <c:v>Treatment Air, Treatment Air Limbah, Treatment dan Pemulihan Material Sampah, dan Aktivitas Remediasi</c:v>
                </c:pt>
                <c:pt idx="5">
                  <c:v>Konstruksi</c:v>
                </c:pt>
                <c:pt idx="6">
                  <c:v>Perdagangan Besar dan Eceran; Reparasi dan Perawatan Mobil dan Sepeda Motor</c:v>
                </c:pt>
                <c:pt idx="7">
                  <c:v>Pengangkutan dan Pergudangan</c:v>
                </c:pt>
                <c:pt idx="8">
                  <c:v>Penyediaan Akomodasi dan Penyediaan Makan Minum</c:v>
                </c:pt>
                <c:pt idx="9">
                  <c:v>Informasi dan Komunikasi</c:v>
                </c:pt>
                <c:pt idx="10">
                  <c:v>Aktivitas Keuangan dan Asuransi</c:v>
                </c:pt>
                <c:pt idx="11">
                  <c:v>Real Estat</c:v>
                </c:pt>
                <c:pt idx="12">
                  <c:v>Aktivitas Profesional, Ilmiah dan Teknis</c:v>
                </c:pt>
                <c:pt idx="13">
                  <c:v>Aktivitas penyewaan dan sewa guna usaha tanpa hak opsi, ketenagakerjaan, agen perjalanan dan penunjang usaha lainnya</c:v>
                </c:pt>
                <c:pt idx="14">
                  <c:v>Administrasi Pemerintahan, Pertahanan dan Jaminan Sosial Wajib</c:v>
                </c:pt>
                <c:pt idx="15">
                  <c:v>Pendidikan</c:v>
                </c:pt>
                <c:pt idx="16">
                  <c:v>Aktivitas Kesehatan Manusia dan Aktivitas Sosial</c:v>
                </c:pt>
                <c:pt idx="17">
                  <c:v>Kesenian, Hiburan dan Rekreasi</c:v>
                </c:pt>
                <c:pt idx="18">
                  <c:v>Aktivitas Jasa lainnya</c:v>
                </c:pt>
                <c:pt idx="19">
                  <c:v>Aktivitas Yang Menghasilkan Barang dan Jasa Oleh Rumah Tangga Yang Digunakan Untuk Memenuhi Kebutuhan Sendiri</c:v>
                </c:pt>
                <c:pt idx="20">
                  <c:v>Aktivitas Badan Internasional dan Badan Ekstra Internasional Lainnya</c:v>
                </c:pt>
              </c:strCache>
            </c:strRef>
          </c:cat>
          <c:val>
            <c:numRef>
              <c:f>'Tabel 7'!$F$4:$F$24</c:f>
              <c:numCache>
                <c:formatCode>_-* #,##0.00_-;\-* #,##0.00_-;_-* "-"_-;_-@_-</c:formatCode>
                <c:ptCount val="21"/>
                <c:pt idx="0">
                  <c:v>263.79602778999998</c:v>
                </c:pt>
                <c:pt idx="1">
                  <c:v>49.831878269999997</c:v>
                </c:pt>
                <c:pt idx="2">
                  <c:v>68.388803288000005</c:v>
                </c:pt>
                <c:pt idx="3">
                  <c:v>97.104461044999994</c:v>
                </c:pt>
                <c:pt idx="4">
                  <c:v>0.30166999999999999</c:v>
                </c:pt>
                <c:pt idx="5">
                  <c:v>142.57962263799999</c:v>
                </c:pt>
                <c:pt idx="6">
                  <c:v>2565.0563237060001</c:v>
                </c:pt>
                <c:pt idx="7">
                  <c:v>150.00481873300001</c:v>
                </c:pt>
                <c:pt idx="8">
                  <c:v>712.60254063499997</c:v>
                </c:pt>
                <c:pt idx="9">
                  <c:v>29.811362380999999</c:v>
                </c:pt>
                <c:pt idx="10">
                  <c:v>45.429764274</c:v>
                </c:pt>
                <c:pt idx="11">
                  <c:v>187.59595996100001</c:v>
                </c:pt>
                <c:pt idx="12">
                  <c:v>22.118605736999999</c:v>
                </c:pt>
                <c:pt idx="13">
                  <c:v>79.680573207999998</c:v>
                </c:pt>
                <c:pt idx="14">
                  <c:v>7.3623947139999997</c:v>
                </c:pt>
                <c:pt idx="15">
                  <c:v>162.42806655699999</c:v>
                </c:pt>
                <c:pt idx="16">
                  <c:v>76.101578290999996</c:v>
                </c:pt>
                <c:pt idx="17">
                  <c:v>360.12090000000001</c:v>
                </c:pt>
                <c:pt idx="18">
                  <c:v>1099.947190499</c:v>
                </c:pt>
                <c:pt idx="19">
                  <c:v>921.35474813600001</c:v>
                </c:pt>
                <c:pt idx="20">
                  <c:v>251.653356594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51-46AF-ADFE-187FF28AA30F}"/>
            </c:ext>
          </c:extLst>
        </c:ser>
        <c:ser>
          <c:idx val="5"/>
          <c:order val="5"/>
          <c:tx>
            <c:strRef>
              <c:f>'Tabel 7'!$G$3</c:f>
              <c:strCache>
                <c:ptCount val="1"/>
                <c:pt idx="0">
                  <c:v>Juni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7'!$A$4:$A$24</c:f>
              <c:strCache>
                <c:ptCount val="21"/>
                <c:pt idx="0">
                  <c:v>Pertanian, Kehutanan dan Perikanan</c:v>
                </c:pt>
                <c:pt idx="1">
                  <c:v>Pertambangan dan Penggalian</c:v>
                </c:pt>
                <c:pt idx="2">
                  <c:v>Industri Pengolahan</c:v>
                </c:pt>
                <c:pt idx="3">
                  <c:v>Pengadaan Listrik, Gas, Uap/Air Panas dan Udara Dingin</c:v>
                </c:pt>
                <c:pt idx="4">
                  <c:v>Treatment Air, Treatment Air Limbah, Treatment dan Pemulihan Material Sampah, dan Aktivitas Remediasi</c:v>
                </c:pt>
                <c:pt idx="5">
                  <c:v>Konstruksi</c:v>
                </c:pt>
                <c:pt idx="6">
                  <c:v>Perdagangan Besar dan Eceran; Reparasi dan Perawatan Mobil dan Sepeda Motor</c:v>
                </c:pt>
                <c:pt idx="7">
                  <c:v>Pengangkutan dan Pergudangan</c:v>
                </c:pt>
                <c:pt idx="8">
                  <c:v>Penyediaan Akomodasi dan Penyediaan Makan Minum</c:v>
                </c:pt>
                <c:pt idx="9">
                  <c:v>Informasi dan Komunikasi</c:v>
                </c:pt>
                <c:pt idx="10">
                  <c:v>Aktivitas Keuangan dan Asuransi</c:v>
                </c:pt>
                <c:pt idx="11">
                  <c:v>Real Estat</c:v>
                </c:pt>
                <c:pt idx="12">
                  <c:v>Aktivitas Profesional, Ilmiah dan Teknis</c:v>
                </c:pt>
                <c:pt idx="13">
                  <c:v>Aktivitas penyewaan dan sewa guna usaha tanpa hak opsi, ketenagakerjaan, agen perjalanan dan penunjang usaha lainnya</c:v>
                </c:pt>
                <c:pt idx="14">
                  <c:v>Administrasi Pemerintahan, Pertahanan dan Jaminan Sosial Wajib</c:v>
                </c:pt>
                <c:pt idx="15">
                  <c:v>Pendidikan</c:v>
                </c:pt>
                <c:pt idx="16">
                  <c:v>Aktivitas Kesehatan Manusia dan Aktivitas Sosial</c:v>
                </c:pt>
                <c:pt idx="17">
                  <c:v>Kesenian, Hiburan dan Rekreasi</c:v>
                </c:pt>
                <c:pt idx="18">
                  <c:v>Aktivitas Jasa lainnya</c:v>
                </c:pt>
                <c:pt idx="19">
                  <c:v>Aktivitas Yang Menghasilkan Barang dan Jasa Oleh Rumah Tangga Yang Digunakan Untuk Memenuhi Kebutuhan Sendiri</c:v>
                </c:pt>
                <c:pt idx="20">
                  <c:v>Aktivitas Badan Internasional dan Badan Ekstra Internasional Lainnya</c:v>
                </c:pt>
              </c:strCache>
            </c:strRef>
          </c:cat>
          <c:val>
            <c:numRef>
              <c:f>'Tabel 7'!$G$4:$G$24</c:f>
              <c:numCache>
                <c:formatCode>_(* #,##0.00_);_(* \(#,##0.00\);_(* "-"??_);_(@_)</c:formatCode>
                <c:ptCount val="21"/>
                <c:pt idx="0">
                  <c:v>240.234818709</c:v>
                </c:pt>
                <c:pt idx="1">
                  <c:v>57.840478875000002</c:v>
                </c:pt>
                <c:pt idx="2">
                  <c:v>56.378422450999999</c:v>
                </c:pt>
                <c:pt idx="3">
                  <c:v>106.766169371</c:v>
                </c:pt>
                <c:pt idx="4">
                  <c:v>4.7513509999999997</c:v>
                </c:pt>
                <c:pt idx="5">
                  <c:v>148.93219761700001</c:v>
                </c:pt>
                <c:pt idx="6">
                  <c:v>2733.5529953499999</c:v>
                </c:pt>
                <c:pt idx="7">
                  <c:v>140.18666552600001</c:v>
                </c:pt>
                <c:pt idx="8">
                  <c:v>476.868599604</c:v>
                </c:pt>
                <c:pt idx="9">
                  <c:v>33.710094005999999</c:v>
                </c:pt>
                <c:pt idx="10">
                  <c:v>36.115619613</c:v>
                </c:pt>
                <c:pt idx="11">
                  <c:v>198.10287</c:v>
                </c:pt>
                <c:pt idx="12">
                  <c:v>19.057590218000001</c:v>
                </c:pt>
                <c:pt idx="13">
                  <c:v>87.115778126999999</c:v>
                </c:pt>
                <c:pt idx="14">
                  <c:v>4.1864955269999999</c:v>
                </c:pt>
                <c:pt idx="15">
                  <c:v>160.669044017</c:v>
                </c:pt>
                <c:pt idx="16">
                  <c:v>62.503984076999998</c:v>
                </c:pt>
                <c:pt idx="17">
                  <c:v>355.039132182</c:v>
                </c:pt>
                <c:pt idx="18">
                  <c:v>1020.071760879</c:v>
                </c:pt>
                <c:pt idx="19">
                  <c:v>931.78261286300005</c:v>
                </c:pt>
                <c:pt idx="20">
                  <c:v>39.331800000000001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51-46AF-ADFE-187FF28AA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44829184"/>
        <c:axId val="1944815456"/>
      </c:barChart>
      <c:catAx>
        <c:axId val="19448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15456"/>
        <c:crosses val="autoZero"/>
        <c:auto val="1"/>
        <c:lblAlgn val="ctr"/>
        <c:lblOffset val="100"/>
        <c:noMultiLvlLbl val="0"/>
      </c:catAx>
      <c:valAx>
        <c:axId val="194481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Aset Lancar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2'!$A$5</c:f>
              <c:strCache>
                <c:ptCount val="1"/>
                <c:pt idx="0">
                  <c:v>Kas dan Setara Kas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2'!$B$5:$G$5</c:f>
              <c:numCache>
                <c:formatCode>_(* #,##0.00_);_(* \(#,##0.00\);_(* "-"??_);_(@_)</c:formatCode>
                <c:ptCount val="6"/>
                <c:pt idx="0">
                  <c:v>2062.1707090690002</c:v>
                </c:pt>
                <c:pt idx="1">
                  <c:v>2045.3599687139999</c:v>
                </c:pt>
                <c:pt idx="2" formatCode="_(* #,##0.00_);_(* \(#,##0.00\);_(* &quot;-&quot;??_);_(@_)">
                  <c:v>2232.7322281100001</c:v>
                </c:pt>
                <c:pt idx="3" formatCode="_(* #,##0.00_);_(* \(#,##0.00\);_(* &quot;-&quot;??_);_(@_)">
                  <c:v>2175.8594587419998</c:v>
                </c:pt>
                <c:pt idx="4" formatCode="_(* #,##0.00_);_(* \(#,##0.00\);_(* &quot;-&quot;??_);_(@_)">
                  <c:v>2418.459322444</c:v>
                </c:pt>
                <c:pt idx="5" formatCode="_(* #,##0.00_);_(* \(#,##0.00\);_(* &quot;-&quot;??_);_(@_)">
                  <c:v>2758.0304910979999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A-4E40-80A2-DDF30E71F3C4}"/>
            </c:ext>
          </c:extLst>
        </c:ser>
        <c:ser>
          <c:idx val="1"/>
          <c:order val="1"/>
          <c:tx>
            <c:strRef>
              <c:f>'Tabel 2'!$A$6</c:f>
              <c:strCache>
                <c:ptCount val="1"/>
                <c:pt idx="0">
                  <c:v>Pajak dibayar di muka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2'!$B$6:$G$6</c:f>
              <c:numCache>
                <c:formatCode>_(* #,##0.00_);_(* \(#,##0.00\);_(* "-"??_);_(@_)</c:formatCode>
                <c:ptCount val="6"/>
                <c:pt idx="0">
                  <c:v>174.83466728299999</c:v>
                </c:pt>
                <c:pt idx="1">
                  <c:v>195.214227252</c:v>
                </c:pt>
                <c:pt idx="2" formatCode="_(* #,##0.00_);_(* \(#,##0.00\);_(* &quot;-&quot;??_);_(@_)">
                  <c:v>190.830603483</c:v>
                </c:pt>
                <c:pt idx="3" formatCode="_(* #,##0.00_);_(* \(#,##0.00\);_(* &quot;-&quot;??_);_(@_)">
                  <c:v>171.32383972599999</c:v>
                </c:pt>
                <c:pt idx="4" formatCode="_(* #,##0.00_);_(* \(#,##0.00\);_(* &quot;-&quot;??_);_(@_)">
                  <c:v>162.85267959399999</c:v>
                </c:pt>
                <c:pt idx="5" formatCode="_(* #,##0.00_);_(* \(#,##0.00\);_(* &quot;-&quot;??_);_(@_)">
                  <c:v>161.80115915799999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A-4E40-80A2-DDF30E71F3C4}"/>
            </c:ext>
          </c:extLst>
        </c:ser>
        <c:ser>
          <c:idx val="2"/>
          <c:order val="2"/>
          <c:tx>
            <c:strRef>
              <c:f>'Tabel 2'!$A$7</c:f>
              <c:strCache>
                <c:ptCount val="1"/>
                <c:pt idx="0">
                  <c:v>Biaya dibayar di muka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2'!$B$7:$G$7</c:f>
              <c:numCache>
                <c:formatCode>_(* #,##0.00_);_(* \(#,##0.00\);_(* "-"??_);_(@_)</c:formatCode>
                <c:ptCount val="6"/>
                <c:pt idx="0">
                  <c:v>272.177820365</c:v>
                </c:pt>
                <c:pt idx="1">
                  <c:v>282.92579522699998</c:v>
                </c:pt>
                <c:pt idx="2" formatCode="_(* #,##0.00_);_(* \(#,##0.00\);_(* &quot;-&quot;??_);_(@_)">
                  <c:v>283.75579101699998</c:v>
                </c:pt>
                <c:pt idx="3" formatCode="_(* #,##0.00_);_(* \(#,##0.00\);_(* &quot;-&quot;??_);_(@_)">
                  <c:v>298.48393057800001</c:v>
                </c:pt>
                <c:pt idx="4" formatCode="_(* #,##0.00_);_(* \(#,##0.00\);_(* &quot;-&quot;??_);_(@_)">
                  <c:v>297.77635672299999</c:v>
                </c:pt>
                <c:pt idx="5" formatCode="_(* #,##0.00_);_(* \(#,##0.00\);_(* &quot;-&quot;??_);_(@_)">
                  <c:v>265.49815097099997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A-4E40-80A2-DDF30E71F3C4}"/>
            </c:ext>
          </c:extLst>
        </c:ser>
        <c:ser>
          <c:idx val="3"/>
          <c:order val="3"/>
          <c:tx>
            <c:strRef>
              <c:f>'Tabel 2'!$A$8</c:f>
              <c:strCache>
                <c:ptCount val="1"/>
                <c:pt idx="0">
                  <c:v>Investasi Jangka Pendek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2'!$B$8:$G$8</c:f>
              <c:numCache>
                <c:formatCode>_(* #,##0.00_);_(* \(#,##0.00\);_(* "-"??_);_(@_)</c:formatCode>
                <c:ptCount val="6"/>
                <c:pt idx="0">
                  <c:v>45.436977577</c:v>
                </c:pt>
                <c:pt idx="1">
                  <c:v>22.722331010000001</c:v>
                </c:pt>
                <c:pt idx="2" formatCode="_(* #,##0.00_);_(* \(#,##0.00\);_(* &quot;-&quot;??_);_(@_)">
                  <c:v>32.804954608000003</c:v>
                </c:pt>
                <c:pt idx="3" formatCode="_(* #,##0.00_);_(* \(#,##0.00\);_(* &quot;-&quot;??_);_(@_)">
                  <c:v>31.618174008</c:v>
                </c:pt>
                <c:pt idx="4" formatCode="_(* #,##0.00_);_(* \(#,##0.00\);_(* &quot;-&quot;??_);_(@_)">
                  <c:v>31.73879861</c:v>
                </c:pt>
                <c:pt idx="5" formatCode="_(* #,##0.00_);_(* \(#,##0.00\);_(* &quot;-&quot;??_);_(@_)">
                  <c:v>91.728452689999997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A-4E40-80A2-DDF30E71F3C4}"/>
            </c:ext>
          </c:extLst>
        </c:ser>
        <c:ser>
          <c:idx val="4"/>
          <c:order val="4"/>
          <c:tx>
            <c:strRef>
              <c:f>'Tabel 2'!$A$9</c:f>
              <c:strCache>
                <c:ptCount val="1"/>
                <c:pt idx="0">
                  <c:v>Piutang Lancar Lainnya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2'!$B$9:$G$9</c:f>
              <c:numCache>
                <c:formatCode>_(* #,##0.00_);_(* \(#,##0.00\);_(* "-"??_);_(@_)</c:formatCode>
                <c:ptCount val="6"/>
                <c:pt idx="0">
                  <c:v>1844.5276762129999</c:v>
                </c:pt>
                <c:pt idx="1">
                  <c:v>1833.6598337610001</c:v>
                </c:pt>
                <c:pt idx="2" formatCode="_(* #,##0.00_);_(* \(#,##0.00\);_(* &quot;-&quot;??_);_(@_)">
                  <c:v>1607.701110861</c:v>
                </c:pt>
                <c:pt idx="3" formatCode="_(* #,##0.00_);_(* \(#,##0.00\);_(* &quot;-&quot;??_);_(@_)">
                  <c:v>1682.922089077</c:v>
                </c:pt>
                <c:pt idx="4" formatCode="_(* #,##0.00_);_(* \(#,##0.00\);_(* &quot;-&quot;??_);_(@_)">
                  <c:v>1468.2645763339999</c:v>
                </c:pt>
                <c:pt idx="5" formatCode="_(* #,##0.00_);_(* \(#,##0.00\);_(* &quot;-&quot;??_);_(@_)">
                  <c:v>1511.8198295459999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FA-4E40-80A2-DDF30E71F3C4}"/>
            </c:ext>
          </c:extLst>
        </c:ser>
        <c:ser>
          <c:idx val="5"/>
          <c:order val="5"/>
          <c:tx>
            <c:strRef>
              <c:f>'Tabel 2'!$A$10</c:f>
              <c:strCache>
                <c:ptCount val="1"/>
                <c:pt idx="0">
                  <c:v>Aset Lancar Lainnya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2'!$B$10:$G$10</c:f>
              <c:numCache>
                <c:formatCode>_(* #,##0.00_);_(* \(#,##0.00\);_(* "-"??_);_(@_)</c:formatCode>
                <c:ptCount val="6"/>
                <c:pt idx="0">
                  <c:v>140.629406942</c:v>
                </c:pt>
                <c:pt idx="1">
                  <c:v>180.24983853000001</c:v>
                </c:pt>
                <c:pt idx="2" formatCode="_(* #,##0.00_);_(* \(#,##0.00\);_(* &quot;-&quot;??_);_(@_)">
                  <c:v>173.82811761100001</c:v>
                </c:pt>
                <c:pt idx="3" formatCode="_(* #,##0.00_);_(* \(#,##0.00\);_(* &quot;-&quot;??_);_(@_)">
                  <c:v>183.87107268299999</c:v>
                </c:pt>
                <c:pt idx="4" formatCode="_(* #,##0.00_);_(* \(#,##0.00\);_(* &quot;-&quot;??_);_(@_)">
                  <c:v>198.435712225</c:v>
                </c:pt>
                <c:pt idx="5" formatCode="_(* #,##0.00_);_(* \(#,##0.00\);_(* &quot;-&quot;??_);_(@_)">
                  <c:v>212.395831163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FA-4E40-80A2-DDF30E71F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1849728"/>
        <c:axId val="2031851392"/>
      </c:barChart>
      <c:catAx>
        <c:axId val="203184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851392"/>
        <c:crosses val="autoZero"/>
        <c:auto val="1"/>
        <c:lblAlgn val="ctr"/>
        <c:lblOffset val="100"/>
        <c:noMultiLvlLbl val="0"/>
      </c:catAx>
      <c:valAx>
        <c:axId val="203185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84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200"/>
              <a:t>Persentase Penyaluran Pinjaman Kepada Sektor Produktif Terhadap Total Penyaluran Pinjaman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7'!$A$28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7'!$B$27:$G$27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7'!$B$28:$G$28</c:f>
              <c:numCache>
                <c:formatCode>0.00%</c:formatCode>
                <c:ptCount val="6"/>
                <c:pt idx="0">
                  <c:v>0.37822205677099552</c:v>
                </c:pt>
                <c:pt idx="1">
                  <c:v>0.40669315534664474</c:v>
                </c:pt>
                <c:pt idx="2">
                  <c:v>0.39971593892902646</c:v>
                </c:pt>
                <c:pt idx="3">
                  <c:v>0.37105508592910014</c:v>
                </c:pt>
                <c:pt idx="4">
                  <c:v>0.37166734962671716</c:v>
                </c:pt>
                <c:pt idx="5">
                  <c:v>0.35798050888068167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D-4493-9C48-A458A12A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4651504"/>
        <c:axId val="1934652336"/>
      </c:barChart>
      <c:catAx>
        <c:axId val="193465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652336"/>
        <c:crosses val="autoZero"/>
        <c:auto val="1"/>
        <c:lblAlgn val="ctr"/>
        <c:lblOffset val="100"/>
        <c:noMultiLvlLbl val="0"/>
      </c:catAx>
      <c:valAx>
        <c:axId val="193465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65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Kerjasama</a:t>
            </a:r>
            <a:r>
              <a:rPr lang="en-ID" baseline="0"/>
              <a:t> dengan Program Pemerintah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8'!$A$4</c:f>
              <c:strCache>
                <c:ptCount val="1"/>
                <c:pt idx="0">
                  <c:v>Jumlah Rekening Institusi Pemerintah Pemberi Pinjaman (satuan entitas)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8'!$B$3:$G$3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8'!$B$4:$G$4</c:f>
              <c:numCache>
                <c:formatCode>_(* #,##0_);_(* \(#,##0\);_(* "-"_);_(@_)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 formatCode="_(* #,##0_);_(* \(#,##0\);_(* &quot;-&quot;??_);_(@_)">
                  <c:v>1</c:v>
                </c:pt>
                <c:pt idx="4" formatCode="_(* #,##0_);_(* \(#,##0\);_(* &quot;-&quot;??_);_(@_)">
                  <c:v>1</c:v>
                </c:pt>
                <c:pt idx="5" formatCode="_(* #,##0_);_(* \(#,##0\);_(* &quot;-&quot;??_);_(@_)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8-4A99-9001-6C36A995A88B}"/>
            </c:ext>
          </c:extLst>
        </c:ser>
        <c:ser>
          <c:idx val="1"/>
          <c:order val="1"/>
          <c:tx>
            <c:strRef>
              <c:f>'Tabel 8'!$A$5</c:f>
              <c:strCache>
                <c:ptCount val="1"/>
                <c:pt idx="0">
                  <c:v>Jumlah Pinjaman yang telah diberikan kepada Penerima Pinjaman (miliar Rp)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8'!$B$3:$G$3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8'!$B$5:$G$5</c:f>
              <c:numCache>
                <c:formatCode>_(* #,##0_);_(* \(#,##0\);_(* "-"_);_(@_)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8-4A99-9001-6C36A995A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4567680"/>
        <c:axId val="1864566016"/>
      </c:barChart>
      <c:catAx>
        <c:axId val="186456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66016"/>
        <c:crosses val="autoZero"/>
        <c:auto val="1"/>
        <c:lblAlgn val="ctr"/>
        <c:lblOffset val="100"/>
        <c:noMultiLvlLbl val="0"/>
      </c:catAx>
      <c:valAx>
        <c:axId val="186456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6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Kerjasama dengan Lembaga Keuangan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8'!$A$16</c:f>
              <c:strCache>
                <c:ptCount val="1"/>
                <c:pt idx="0">
                  <c:v>Jumlah Rekening Lembaga Jasa Keuangan Pemberi Pinjaman (satuan entitas)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8'!$B$15:$G$15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8'!$B$16:$G$16</c:f>
              <c:numCache>
                <c:formatCode>_(* #,##0_);_(* \(#,##0\);_(* "-"_);_(@_)</c:formatCode>
                <c:ptCount val="6"/>
                <c:pt idx="0">
                  <c:v>1010</c:v>
                </c:pt>
                <c:pt idx="1">
                  <c:v>1063</c:v>
                </c:pt>
                <c:pt idx="2">
                  <c:v>1057</c:v>
                </c:pt>
                <c:pt idx="3" formatCode="_(* #,##0_);_(* \(#,##0\);_(* &quot;-&quot;??_);_(@_)">
                  <c:v>1195</c:v>
                </c:pt>
                <c:pt idx="4" formatCode="_(* #,##0_);_(* \(#,##0\);_(* &quot;-&quot;_);_(@_)">
                  <c:v>1134</c:v>
                </c:pt>
                <c:pt idx="5" formatCode="_(* #,##0_);_(* \(#,##0\);_(* &quot;-&quot;??_);_(@_)">
                  <c:v>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8-46B8-8604-C7DE80BD4645}"/>
            </c:ext>
          </c:extLst>
        </c:ser>
        <c:ser>
          <c:idx val="1"/>
          <c:order val="1"/>
          <c:tx>
            <c:strRef>
              <c:f>'Tabel 8'!$A$17</c:f>
              <c:strCache>
                <c:ptCount val="1"/>
                <c:pt idx="0">
                  <c:v>Jumlah Pinjaman yang telah diberikan kepada Penerima Pinjaman (miliar Rp)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8'!$B$15:$G$15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8'!$B$17:$G$17</c:f>
              <c:numCache>
                <c:formatCode>_(* #,##0_);_(* \(#,##0\);_(* "-"_);_(@_)</c:formatCode>
                <c:ptCount val="6"/>
                <c:pt idx="0">
                  <c:v>3864.7924296279998</c:v>
                </c:pt>
                <c:pt idx="1">
                  <c:v>4080.8073160909998</c:v>
                </c:pt>
                <c:pt idx="2">
                  <c:v>4874.2833387439996</c:v>
                </c:pt>
                <c:pt idx="3">
                  <c:v>4101.8292110860002</c:v>
                </c:pt>
                <c:pt idx="4">
                  <c:v>4947.9407199269999</c:v>
                </c:pt>
                <c:pt idx="5">
                  <c:v>3954.7341349379999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B8-46B8-8604-C7DE80BD4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2112432"/>
        <c:axId val="1932112016"/>
      </c:barChart>
      <c:catAx>
        <c:axId val="193211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112016"/>
        <c:crosses val="autoZero"/>
        <c:auto val="1"/>
        <c:lblAlgn val="ctr"/>
        <c:lblOffset val="100"/>
        <c:noMultiLvlLbl val="0"/>
      </c:catAx>
      <c:valAx>
        <c:axId val="193211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11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/>
              <a:t>Jumlah Rekening Penerima Pinjaman Aktif (entitas) Pulau Jawa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9'!$A$16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9'!$B$14:$G$15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9'!$B$16:$G$16</c:f>
              <c:numCache>
                <c:formatCode>_(* #,##0_);_(* \(#,##0\);_(* "-"_);_(@_)</c:formatCode>
                <c:ptCount val="6"/>
                <c:pt idx="0">
                  <c:v>1715479</c:v>
                </c:pt>
                <c:pt idx="1">
                  <c:v>1709714</c:v>
                </c:pt>
                <c:pt idx="2">
                  <c:v>1468180</c:v>
                </c:pt>
                <c:pt idx="3" formatCode="_(* #,##0_);_(* \(#,##0\);_(* &quot;-&quot;_);_(@_)">
                  <c:v>1427416</c:v>
                </c:pt>
                <c:pt idx="4" formatCode="_(* #,##0_);_(* \(#,##0\);_(* &quot;-&quot;_);_(@_)">
                  <c:v>1483975</c:v>
                </c:pt>
                <c:pt idx="5" formatCode="_(* #,##0_);_(* \(#,##0\);_(* &quot;-&quot;_);_(@_)">
                  <c:v>1523317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A-4315-A039-943FC8FA5519}"/>
            </c:ext>
          </c:extLst>
        </c:ser>
        <c:ser>
          <c:idx val="1"/>
          <c:order val="1"/>
          <c:tx>
            <c:strRef>
              <c:f>'Tabel 9'!$A$17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9'!$B$14:$G$15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9'!$B$17:$G$17</c:f>
              <c:numCache>
                <c:formatCode>_(* #,##0_);_(* \(#,##0\);_(* "-"_);_(@_)</c:formatCode>
                <c:ptCount val="6"/>
                <c:pt idx="0">
                  <c:v>3003378</c:v>
                </c:pt>
                <c:pt idx="1">
                  <c:v>3017217</c:v>
                </c:pt>
                <c:pt idx="2">
                  <c:v>2348600</c:v>
                </c:pt>
                <c:pt idx="3" formatCode="_(* #,##0_);_(* \(#,##0\);_(* &quot;-&quot;_);_(@_)">
                  <c:v>2384317</c:v>
                </c:pt>
                <c:pt idx="4" formatCode="_(* #,##0_);_(* \(#,##0\);_(* &quot;-&quot;_);_(@_)">
                  <c:v>2311843</c:v>
                </c:pt>
                <c:pt idx="5" formatCode="_(* #,##0_);_(* \(#,##0\);_(* &quot;-&quot;_);_(@_)">
                  <c:v>2378514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A-4315-A039-943FC8FA5519}"/>
            </c:ext>
          </c:extLst>
        </c:ser>
        <c:ser>
          <c:idx val="2"/>
          <c:order val="2"/>
          <c:tx>
            <c:strRef>
              <c:f>'Tabel 9'!$A$18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9'!$B$14:$G$15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9'!$B$18:$G$18</c:f>
              <c:numCache>
                <c:formatCode>_(* #,##0_);_(* \(#,##0\);_(* "-"_);_(@_)</c:formatCode>
                <c:ptCount val="6"/>
                <c:pt idx="0">
                  <c:v>6131661</c:v>
                </c:pt>
                <c:pt idx="1">
                  <c:v>6427757</c:v>
                </c:pt>
                <c:pt idx="2">
                  <c:v>4813126</c:v>
                </c:pt>
                <c:pt idx="3" formatCode="_(* #,##0_);_(* \(#,##0\);_(* &quot;-&quot;_);_(@_)">
                  <c:v>4682803</c:v>
                </c:pt>
                <c:pt idx="4" formatCode="_(* #,##0_);_(* \(#,##0\);_(* &quot;-&quot;_);_(@_)">
                  <c:v>4814553</c:v>
                </c:pt>
                <c:pt idx="5" formatCode="_(* #,##0_);_(* \(#,##0\);_(* &quot;-&quot;_);_(@_)">
                  <c:v>5006822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A-4315-A039-943FC8FA5519}"/>
            </c:ext>
          </c:extLst>
        </c:ser>
        <c:ser>
          <c:idx val="3"/>
          <c:order val="3"/>
          <c:tx>
            <c:strRef>
              <c:f>'Tabel 9'!$A$19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9'!$B$14:$G$15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9'!$B$19:$G$19</c:f>
              <c:numCache>
                <c:formatCode>_(* #,##0_);_(* \(#,##0\);_(* "-"_);_(@_)</c:formatCode>
                <c:ptCount val="6"/>
                <c:pt idx="0">
                  <c:v>1843625</c:v>
                </c:pt>
                <c:pt idx="1">
                  <c:v>1867310</c:v>
                </c:pt>
                <c:pt idx="2">
                  <c:v>1956968</c:v>
                </c:pt>
                <c:pt idx="3" formatCode="_(* #,##0_);_(* \(#,##0\);_(* &quot;-&quot;_);_(@_)">
                  <c:v>1922325</c:v>
                </c:pt>
                <c:pt idx="4" formatCode="_(* #,##0_);_(* \(#,##0\);_(* &quot;-&quot;_);_(@_)">
                  <c:v>1969682</c:v>
                </c:pt>
                <c:pt idx="5" formatCode="_(* #,##0_);_(* \(#,##0\);_(* &quot;-&quot;_);_(@_)">
                  <c:v>2015415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A-4315-A039-943FC8FA5519}"/>
            </c:ext>
          </c:extLst>
        </c:ser>
        <c:ser>
          <c:idx val="4"/>
          <c:order val="4"/>
          <c:tx>
            <c:strRef>
              <c:f>'Tabel 9'!$A$20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9'!$B$14:$G$15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9'!$B$20:$G$20</c:f>
              <c:numCache>
                <c:formatCode>_(* #,##0_);_(* \(#,##0\);_(* "-"_);_(@_)</c:formatCode>
                <c:ptCount val="6"/>
                <c:pt idx="0">
                  <c:v>331558</c:v>
                </c:pt>
                <c:pt idx="1">
                  <c:v>334365</c:v>
                </c:pt>
                <c:pt idx="2">
                  <c:v>394648</c:v>
                </c:pt>
                <c:pt idx="3" formatCode="_(* #,##0_);_(* \(#,##0\);_(* &quot;-&quot;_);_(@_)">
                  <c:v>393383</c:v>
                </c:pt>
                <c:pt idx="4" formatCode="_(* #,##0_);_(* \(#,##0\);_(* &quot;-&quot;_);_(@_)">
                  <c:v>405258</c:v>
                </c:pt>
                <c:pt idx="5" formatCode="_(* #,##0_);_(* \(#,##0\);_(* &quot;-&quot;_);_(@_)">
                  <c:v>413473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A-4315-A039-943FC8FA5519}"/>
            </c:ext>
          </c:extLst>
        </c:ser>
        <c:ser>
          <c:idx val="5"/>
          <c:order val="5"/>
          <c:tx>
            <c:strRef>
              <c:f>'Tabel 9'!$A$21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9'!$B$14:$G$15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9'!$B$21:$G$21</c:f>
              <c:numCache>
                <c:formatCode>_(* #,##0_);_(* \(#,##0\);_(* "-"_);_(@_)</c:formatCode>
                <c:ptCount val="6"/>
                <c:pt idx="0">
                  <c:v>2344327</c:v>
                </c:pt>
                <c:pt idx="1">
                  <c:v>2363267</c:v>
                </c:pt>
                <c:pt idx="2">
                  <c:v>2125537</c:v>
                </c:pt>
                <c:pt idx="3" formatCode="_(* #,##0_);_(* \(#,##0\);_(* &quot;-&quot;_);_(@_)">
                  <c:v>2071312</c:v>
                </c:pt>
                <c:pt idx="4" formatCode="_(* #,##0_);_(* \(#,##0\);_(* &quot;-&quot;_);_(@_)">
                  <c:v>2114815</c:v>
                </c:pt>
                <c:pt idx="5" formatCode="_(* #,##0_);_(* \(#,##0\);_(* &quot;-&quot;_);_(@_)">
                  <c:v>2147643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A-4315-A039-943FC8FA5519}"/>
            </c:ext>
          </c:extLst>
        </c:ser>
        <c:ser>
          <c:idx val="6"/>
          <c:order val="6"/>
          <c:tx>
            <c:strRef>
              <c:f>'Tabel 9'!$A$22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9'!$B$14:$G$15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9'!$B$22:$G$22</c:f>
              <c:numCache>
                <c:formatCode>_(* #,##0_);_(* \(#,##0\);_(* "-"_);_(@_)</c:formatCode>
                <c:ptCount val="6"/>
                <c:pt idx="0">
                  <c:v>15370028</c:v>
                </c:pt>
                <c:pt idx="1">
                  <c:v>15719630</c:v>
                </c:pt>
                <c:pt idx="2">
                  <c:v>13107059</c:v>
                </c:pt>
                <c:pt idx="3">
                  <c:v>12881556</c:v>
                </c:pt>
                <c:pt idx="4">
                  <c:v>13100126</c:v>
                </c:pt>
                <c:pt idx="5">
                  <c:v>13485184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A-4315-A039-943FC8FA5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7403968"/>
        <c:axId val="1867399392"/>
      </c:barChart>
      <c:catAx>
        <c:axId val="186740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399392"/>
        <c:crosses val="autoZero"/>
        <c:auto val="1"/>
        <c:lblAlgn val="ctr"/>
        <c:lblOffset val="100"/>
        <c:noMultiLvlLbl val="0"/>
      </c:catAx>
      <c:valAx>
        <c:axId val="18673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40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600" b="1" i="0" u="none" strike="noStrike" baseline="0">
                <a:effectLst/>
              </a:rPr>
              <a:t>Outstanding Pinjaman (miliar Rp) Pulau Jawa</a:t>
            </a:r>
            <a:r>
              <a:rPr lang="en-ID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9'!$A$32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9'!$B$30:$G$31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9'!$B$32:$G$32</c:f>
              <c:numCache>
                <c:formatCode>_(* #,##0.00_);_(* \(#,##0.00\);_(* "-"_);_(@_)</c:formatCode>
                <c:ptCount val="6"/>
                <c:pt idx="0">
                  <c:v>4511.5240606074003</c:v>
                </c:pt>
                <c:pt idx="1">
                  <c:v>4382.3646718910004</c:v>
                </c:pt>
                <c:pt idx="2">
                  <c:v>4419.9741561970004</c:v>
                </c:pt>
                <c:pt idx="3">
                  <c:v>4380.4739912539999</c:v>
                </c:pt>
                <c:pt idx="4" formatCode="_(* #,##0.00_);_(* \(#,##0.00\);_(* &quot;-&quot;??_);_(@_)">
                  <c:v>4516.8838634739996</c:v>
                </c:pt>
                <c:pt idx="5" formatCode="_(* #,##0.00_);_(* \(#,##0.00\);_(* &quot;-&quot;??_);_(@_)">
                  <c:v>4585.4522283400001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3-4806-BF83-CD3BF0B5327E}"/>
            </c:ext>
          </c:extLst>
        </c:ser>
        <c:ser>
          <c:idx val="1"/>
          <c:order val="1"/>
          <c:tx>
            <c:strRef>
              <c:f>'Tabel 9'!$A$33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9'!$B$30:$G$31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9'!$B$33:$G$33</c:f>
              <c:numCache>
                <c:formatCode>_(* #,##0.00_);_(* \(#,##0.00\);_(* "-"_);_(@_)</c:formatCode>
                <c:ptCount val="6"/>
                <c:pt idx="0">
                  <c:v>11304.9805172166</c:v>
                </c:pt>
                <c:pt idx="1">
                  <c:v>11137.228617555</c:v>
                </c:pt>
                <c:pt idx="2">
                  <c:v>10792.673173855999</c:v>
                </c:pt>
                <c:pt idx="3">
                  <c:v>10353.228699225801</c:v>
                </c:pt>
                <c:pt idx="4" formatCode="_(* #,##0.00_);_(* \(#,##0.00\);_(* &quot;-&quot;??_);_(@_)">
                  <c:v>10549.939060735</c:v>
                </c:pt>
                <c:pt idx="5" formatCode="_(* #,##0.00_);_(* \(#,##0.00\);_(* &quot;-&quot;??_);_(@_)">
                  <c:v>10874.167292017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3-4806-BF83-CD3BF0B5327E}"/>
            </c:ext>
          </c:extLst>
        </c:ser>
        <c:ser>
          <c:idx val="2"/>
          <c:order val="2"/>
          <c:tx>
            <c:strRef>
              <c:f>'Tabel 9'!$A$34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9'!$B$30:$G$31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9'!$B$34:$G$34</c:f>
              <c:numCache>
                <c:formatCode>_(* #,##0.00_);_(* \(#,##0.00\);_(* "-"_);_(@_)</c:formatCode>
                <c:ptCount val="6"/>
                <c:pt idx="0">
                  <c:v>13503.74094967</c:v>
                </c:pt>
                <c:pt idx="1">
                  <c:v>13141.084619732001</c:v>
                </c:pt>
                <c:pt idx="2">
                  <c:v>13565.010198315</c:v>
                </c:pt>
                <c:pt idx="3">
                  <c:v>13574.2480100302</c:v>
                </c:pt>
                <c:pt idx="4" formatCode="_(* #,##0.00_);_(* \(#,##0.00\);_(* &quot;-&quot;??_);_(@_)">
                  <c:v>13826.884983745</c:v>
                </c:pt>
                <c:pt idx="5" formatCode="_(* #,##0.00_);_(* \(#,##0.00\);_(* &quot;-&quot;??_);_(@_)">
                  <c:v>14251.191582429001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3-4806-BF83-CD3BF0B5327E}"/>
            </c:ext>
          </c:extLst>
        </c:ser>
        <c:ser>
          <c:idx val="3"/>
          <c:order val="3"/>
          <c:tx>
            <c:strRef>
              <c:f>'Tabel 9'!$A$35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9'!$B$30:$G$31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9'!$B$35:$G$35</c:f>
              <c:numCache>
                <c:formatCode>_(* #,##0.00_);_(* \(#,##0.00\);_(* "-"_);_(@_)</c:formatCode>
                <c:ptCount val="6"/>
                <c:pt idx="0">
                  <c:v>3850.5458082099999</c:v>
                </c:pt>
                <c:pt idx="1">
                  <c:v>3747.0239150430002</c:v>
                </c:pt>
                <c:pt idx="2">
                  <c:v>3980.941641766</c:v>
                </c:pt>
                <c:pt idx="3">
                  <c:v>3987.4190591930001</c:v>
                </c:pt>
                <c:pt idx="4" formatCode="_(* #,##0.00_);_(* \(#,##0.00\);_(* &quot;-&quot;??_);_(@_)">
                  <c:v>4063.9025643939999</c:v>
                </c:pt>
                <c:pt idx="5" formatCode="_(* #,##0.00_);_(* \(#,##0.00\);_(* &quot;-&quot;??_);_(@_)">
                  <c:v>4143.8666312699997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3-4806-BF83-CD3BF0B5327E}"/>
            </c:ext>
          </c:extLst>
        </c:ser>
        <c:ser>
          <c:idx val="4"/>
          <c:order val="4"/>
          <c:tx>
            <c:strRef>
              <c:f>'Tabel 9'!$A$36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9'!$B$30:$G$31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9'!$B$36:$G$36</c:f>
              <c:numCache>
                <c:formatCode>_(* #,##0.00_);_(* \(#,##0.00\);_(* "-"_);_(@_)</c:formatCode>
                <c:ptCount val="6"/>
                <c:pt idx="0">
                  <c:v>706.27123220600004</c:v>
                </c:pt>
                <c:pt idx="1">
                  <c:v>683.45942451500002</c:v>
                </c:pt>
                <c:pt idx="2">
                  <c:v>760.73865335699998</c:v>
                </c:pt>
                <c:pt idx="3">
                  <c:v>764.74412342000005</c:v>
                </c:pt>
                <c:pt idx="4" formatCode="_(* #,##0.00_);_(* \(#,##0.00\);_(* &quot;-&quot;??_);_(@_)">
                  <c:v>788.64025469800004</c:v>
                </c:pt>
                <c:pt idx="5" formatCode="_(* #,##0.00_);_(* \(#,##0.00\);_(* &quot;-&quot;??_);_(@_)">
                  <c:v>797.12531731499996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93-4806-BF83-CD3BF0B5327E}"/>
            </c:ext>
          </c:extLst>
        </c:ser>
        <c:ser>
          <c:idx val="5"/>
          <c:order val="5"/>
          <c:tx>
            <c:strRef>
              <c:f>'Tabel 9'!$A$37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9'!$B$30:$G$31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9'!$B$37:$G$37</c:f>
              <c:numCache>
                <c:formatCode>_(* #,##0.00_);_(* \(#,##0.00\);_(* "-"_);_(@_)</c:formatCode>
                <c:ptCount val="6"/>
                <c:pt idx="0">
                  <c:v>6103.5533207990002</c:v>
                </c:pt>
                <c:pt idx="1">
                  <c:v>6061.0608133750002</c:v>
                </c:pt>
                <c:pt idx="2">
                  <c:v>6239.5522047049999</c:v>
                </c:pt>
                <c:pt idx="3">
                  <c:v>6236.8841524669997</c:v>
                </c:pt>
                <c:pt idx="4" formatCode="_(* #,##0.00_);_(* \(#,##0.00\);_(* &quot;-&quot;??_);_(@_)">
                  <c:v>6332.1186614999997</c:v>
                </c:pt>
                <c:pt idx="5" formatCode="_(* #,##0.00_);_(* \(#,##0.00\);_(* &quot;-&quot;??_);_(@_)">
                  <c:v>6472.6351399880004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93-4806-BF83-CD3BF0B5327E}"/>
            </c:ext>
          </c:extLst>
        </c:ser>
        <c:ser>
          <c:idx val="6"/>
          <c:order val="6"/>
          <c:tx>
            <c:strRef>
              <c:f>'Tabel 9'!$A$38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9'!$B$30:$G$31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9'!$B$38:$G$38</c:f>
              <c:numCache>
                <c:formatCode>_(* #,##0_);_(* \(#,##0\);_(* "-"_);_(@_)</c:formatCode>
                <c:ptCount val="6"/>
                <c:pt idx="0">
                  <c:v>39980.615888709006</c:v>
                </c:pt>
                <c:pt idx="1">
                  <c:v>39152.222062110995</c:v>
                </c:pt>
                <c:pt idx="2">
                  <c:v>39758.890028195994</c:v>
                </c:pt>
                <c:pt idx="3">
                  <c:v>39296.998035590004</c:v>
                </c:pt>
                <c:pt idx="4">
                  <c:v>40078.369388545994</c:v>
                </c:pt>
                <c:pt idx="5">
                  <c:v>41124.438191359004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93-4806-BF83-CD3BF0B53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6626032"/>
        <c:axId val="1936617296"/>
      </c:barChart>
      <c:catAx>
        <c:axId val="193662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17296"/>
        <c:crosses val="autoZero"/>
        <c:auto val="1"/>
        <c:lblAlgn val="ctr"/>
        <c:lblOffset val="100"/>
        <c:noMultiLvlLbl val="0"/>
      </c:catAx>
      <c:valAx>
        <c:axId val="193661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2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TWP 90 Pulau Jawa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9'!$A$49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9'!$B$47:$G$48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9'!$B$49:$G$49</c:f>
              <c:numCache>
                <c:formatCode>0.00%</c:formatCode>
                <c:ptCount val="6"/>
                <c:pt idx="0">
                  <c:v>2.3626016648052528E-2</c:v>
                </c:pt>
                <c:pt idx="1">
                  <c:v>2.1705675559162141E-2</c:v>
                </c:pt>
                <c:pt idx="2">
                  <c:v>2.1998752076112016E-2</c:v>
                </c:pt>
                <c:pt idx="3">
                  <c:v>2.2645470376963184E-2</c:v>
                </c:pt>
                <c:pt idx="4">
                  <c:v>4.8371816555397573E-2</c:v>
                </c:pt>
                <c:pt idx="5">
                  <c:v>5.1332876957746132E-2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7-46DD-BFDA-836B1389FCB2}"/>
            </c:ext>
          </c:extLst>
        </c:ser>
        <c:ser>
          <c:idx val="1"/>
          <c:order val="1"/>
          <c:tx>
            <c:strRef>
              <c:f>'Tabel 9'!$A$50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9'!$B$47:$G$48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9'!$B$50:$G$50</c:f>
              <c:numCache>
                <c:formatCode>0.00%</c:formatCode>
                <c:ptCount val="6"/>
                <c:pt idx="0">
                  <c:v>3.0472223701435985E-2</c:v>
                </c:pt>
                <c:pt idx="1">
                  <c:v>2.7852778488451246E-2</c:v>
                </c:pt>
                <c:pt idx="2">
                  <c:v>2.7877901483650991E-2</c:v>
                </c:pt>
                <c:pt idx="3">
                  <c:v>2.9360866041888034E-2</c:v>
                </c:pt>
                <c:pt idx="4">
                  <c:v>3.2325389797771997E-2</c:v>
                </c:pt>
                <c:pt idx="5">
                  <c:v>3.125064514663789E-2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87-46DD-BFDA-836B1389FCB2}"/>
            </c:ext>
          </c:extLst>
        </c:ser>
        <c:ser>
          <c:idx val="2"/>
          <c:order val="2"/>
          <c:tx>
            <c:strRef>
              <c:f>'Tabel 9'!$A$51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9'!$B$47:$G$48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9'!$B$51:$G$51</c:f>
              <c:numCache>
                <c:formatCode>0.00%</c:formatCode>
                <c:ptCount val="6"/>
                <c:pt idx="0">
                  <c:v>3.302157537403716E-2</c:v>
                </c:pt>
                <c:pt idx="1">
                  <c:v>3.4634515859793824E-2</c:v>
                </c:pt>
                <c:pt idx="2">
                  <c:v>3.5982538919036799E-2</c:v>
                </c:pt>
                <c:pt idx="3">
                  <c:v>3.6021404857101369E-2</c:v>
                </c:pt>
                <c:pt idx="4">
                  <c:v>3.9223423958077097E-2</c:v>
                </c:pt>
                <c:pt idx="5">
                  <c:v>3.7204981658146341E-2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7-46DD-BFDA-836B1389FCB2}"/>
            </c:ext>
          </c:extLst>
        </c:ser>
        <c:ser>
          <c:idx val="3"/>
          <c:order val="3"/>
          <c:tx>
            <c:strRef>
              <c:f>'Tabel 9'!$A$52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9'!$B$47:$G$48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9'!$B$52:$G$52</c:f>
              <c:numCache>
                <c:formatCode>0.00%</c:formatCode>
                <c:ptCount val="6"/>
                <c:pt idx="0">
                  <c:v>2.4518176496876265E-2</c:v>
                </c:pt>
                <c:pt idx="1">
                  <c:v>2.577368740596675E-2</c:v>
                </c:pt>
                <c:pt idx="2">
                  <c:v>2.7093041282603147E-2</c:v>
                </c:pt>
                <c:pt idx="3">
                  <c:v>2.6555378173226174E-2</c:v>
                </c:pt>
                <c:pt idx="4">
                  <c:v>3.0658839688637918E-2</c:v>
                </c:pt>
                <c:pt idx="5">
                  <c:v>2.9638679847029503E-2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87-46DD-BFDA-836B1389FCB2}"/>
            </c:ext>
          </c:extLst>
        </c:ser>
        <c:ser>
          <c:idx val="4"/>
          <c:order val="4"/>
          <c:tx>
            <c:strRef>
              <c:f>'Tabel 9'!$A$53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9'!$B$47:$G$48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9'!$B$53:$G$53</c:f>
              <c:numCache>
                <c:formatCode>0.00%</c:formatCode>
                <c:ptCount val="6"/>
                <c:pt idx="0">
                  <c:v>2.2943490394457422E-2</c:v>
                </c:pt>
                <c:pt idx="1">
                  <c:v>2.0626210482068807E-2</c:v>
                </c:pt>
                <c:pt idx="2">
                  <c:v>2.1268184210967434E-2</c:v>
                </c:pt>
                <c:pt idx="3">
                  <c:v>2.0424892662328498E-2</c:v>
                </c:pt>
                <c:pt idx="4">
                  <c:v>2.6829142503133285E-2</c:v>
                </c:pt>
                <c:pt idx="5">
                  <c:v>2.4822604549368354E-2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87-46DD-BFDA-836B1389FCB2}"/>
            </c:ext>
          </c:extLst>
        </c:ser>
        <c:ser>
          <c:idx val="5"/>
          <c:order val="5"/>
          <c:tx>
            <c:strRef>
              <c:f>'Tabel 9'!$A$54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9'!$B$47:$G$48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9'!$B$54:$G$54</c:f>
              <c:numCache>
                <c:formatCode>0.00%</c:formatCode>
                <c:ptCount val="6"/>
                <c:pt idx="0">
                  <c:v>3.1579977224278188E-2</c:v>
                </c:pt>
                <c:pt idx="1">
                  <c:v>3.0326139700724952E-2</c:v>
                </c:pt>
                <c:pt idx="2">
                  <c:v>3.2637577850769484E-2</c:v>
                </c:pt>
                <c:pt idx="3">
                  <c:v>3.2539921737639421E-2</c:v>
                </c:pt>
                <c:pt idx="4">
                  <c:v>3.5277748092150119E-2</c:v>
                </c:pt>
                <c:pt idx="5">
                  <c:v>3.6051565129381347E-2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87-46DD-BFDA-836B1389FCB2}"/>
            </c:ext>
          </c:extLst>
        </c:ser>
        <c:ser>
          <c:idx val="6"/>
          <c:order val="6"/>
          <c:tx>
            <c:strRef>
              <c:f>'Tabel 9'!$A$55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9'!$B$47:$G$48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9'!$B$55:$G$55</c:f>
              <c:numCache>
                <c:formatCode>0.00%</c:formatCode>
                <c:ptCount val="6"/>
                <c:pt idx="0">
                  <c:v>3.0023419463880652E-2</c:v>
                </c:pt>
                <c:pt idx="1">
                  <c:v>2.9470003415183021E-2</c:v>
                </c:pt>
                <c:pt idx="2">
                  <c:v>3.0531378480715521E-2</c:v>
                </c:pt>
                <c:pt idx="3">
                  <c:v>3.0959008546611377E-2</c:v>
                </c:pt>
                <c:pt idx="4">
                  <c:v>3.6702952997967886E-2</c:v>
                </c:pt>
                <c:pt idx="5">
                  <c:v>3.602185647200562E-2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87-46DD-BFDA-836B1389F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7396480"/>
        <c:axId val="1867400640"/>
      </c:barChart>
      <c:catAx>
        <c:axId val="18673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400640"/>
        <c:crosses val="autoZero"/>
        <c:auto val="1"/>
        <c:lblAlgn val="ctr"/>
        <c:lblOffset val="100"/>
        <c:noMultiLvlLbl val="0"/>
      </c:catAx>
      <c:valAx>
        <c:axId val="18674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39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Jumlah Rekening Penerima Pinjaman Aktif (entitas) Luar Pulau Jawa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9'!$A$97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9'!$B$97:$G$97</c:f>
              <c:numCache>
                <c:formatCode>_(* #,##0_);_(* \(#,##0\);_(* "-"_);_(@_)</c:formatCode>
                <c:ptCount val="6"/>
                <c:pt idx="0">
                  <c:v>69559</c:v>
                </c:pt>
                <c:pt idx="1">
                  <c:v>73595</c:v>
                </c:pt>
                <c:pt idx="2">
                  <c:v>61048</c:v>
                </c:pt>
                <c:pt idx="3" formatCode="_(* #,##0_);_(* \(#,##0\);_(* &quot;-&quot;_);_(@_)">
                  <c:v>59642</c:v>
                </c:pt>
                <c:pt idx="4" formatCode="_(* #,##0_);_(* \(#,##0\);_(* &quot;-&quot;_);_(@_)">
                  <c:v>60435</c:v>
                </c:pt>
                <c:pt idx="5" formatCode="_(* #,##0_);_(* \(#,##0\);_(* &quot;-&quot;_);_(@_)">
                  <c:v>64136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4-4F4D-9AC2-B387E77D44C5}"/>
            </c:ext>
          </c:extLst>
        </c:ser>
        <c:ser>
          <c:idx val="1"/>
          <c:order val="1"/>
          <c:tx>
            <c:strRef>
              <c:f>'Tabel 9'!$A$98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9'!$B$98:$G$98</c:f>
              <c:numCache>
                <c:formatCode>_(* #,##0_);_(* \(#,##0\);_(* "-"_);_(@_)</c:formatCode>
                <c:ptCount val="6"/>
                <c:pt idx="0">
                  <c:v>641480</c:v>
                </c:pt>
                <c:pt idx="1">
                  <c:v>658346</c:v>
                </c:pt>
                <c:pt idx="2">
                  <c:v>597172</c:v>
                </c:pt>
                <c:pt idx="3" formatCode="_(* #,##0_);_(* \(#,##0\);_(* &quot;-&quot;_);_(@_)">
                  <c:v>591466</c:v>
                </c:pt>
                <c:pt idx="4" formatCode="_(* #,##0_);_(* \(#,##0\);_(* &quot;-&quot;_);_(@_)">
                  <c:v>591831</c:v>
                </c:pt>
                <c:pt idx="5" formatCode="_(* #,##0_);_(* \(#,##0\);_(* &quot;-&quot;_);_(@_)">
                  <c:v>607642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4-4F4D-9AC2-B387E77D44C5}"/>
            </c:ext>
          </c:extLst>
        </c:ser>
        <c:ser>
          <c:idx val="2"/>
          <c:order val="2"/>
          <c:tx>
            <c:strRef>
              <c:f>'Tabel 9'!$A$99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9'!$B$99:$G$99</c:f>
              <c:numCache>
                <c:formatCode>_(* #,##0_);_(* \(#,##0\);_(* "-"_);_(@_)</c:formatCode>
                <c:ptCount val="6"/>
                <c:pt idx="0">
                  <c:v>280795</c:v>
                </c:pt>
                <c:pt idx="1">
                  <c:v>289724</c:v>
                </c:pt>
                <c:pt idx="2">
                  <c:v>270750</c:v>
                </c:pt>
                <c:pt idx="3" formatCode="_(* #,##0_);_(* \(#,##0\);_(* &quot;-&quot;_);_(@_)">
                  <c:v>267965</c:v>
                </c:pt>
                <c:pt idx="4" formatCode="_(* #,##0_);_(* \(#,##0\);_(* &quot;-&quot;_);_(@_)">
                  <c:v>265384</c:v>
                </c:pt>
                <c:pt idx="5" formatCode="_(* #,##0_);_(* \(#,##0\);_(* &quot;-&quot;_);_(@_)">
                  <c:v>266638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F4-4F4D-9AC2-B387E77D44C5}"/>
            </c:ext>
          </c:extLst>
        </c:ser>
        <c:ser>
          <c:idx val="3"/>
          <c:order val="3"/>
          <c:tx>
            <c:strRef>
              <c:f>'Tabel 9'!$A$100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9'!$B$100:$G$100</c:f>
              <c:numCache>
                <c:formatCode>_(* #,##0_);_(* \(#,##0\);_(* "-"_);_(@_)</c:formatCode>
                <c:ptCount val="6"/>
                <c:pt idx="0">
                  <c:v>291202</c:v>
                </c:pt>
                <c:pt idx="1">
                  <c:v>302297</c:v>
                </c:pt>
                <c:pt idx="2">
                  <c:v>269942</c:v>
                </c:pt>
                <c:pt idx="3" formatCode="_(* #,##0_);_(* \(#,##0\);_(* &quot;-&quot;_);_(@_)">
                  <c:v>269286</c:v>
                </c:pt>
                <c:pt idx="4" formatCode="_(* #,##0_);_(* \(#,##0\);_(* &quot;-&quot;_);_(@_)">
                  <c:v>266292</c:v>
                </c:pt>
                <c:pt idx="5" formatCode="_(* #,##0_);_(* \(#,##0\);_(* &quot;-&quot;_);_(@_)">
                  <c:v>275288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F4-4F4D-9AC2-B387E77D44C5}"/>
            </c:ext>
          </c:extLst>
        </c:ser>
        <c:ser>
          <c:idx val="4"/>
          <c:order val="4"/>
          <c:tx>
            <c:strRef>
              <c:f>'Tabel 9'!$A$101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9'!$B$101:$G$101</c:f>
              <c:numCache>
                <c:formatCode>_(* #,##0_);_(* \(#,##0\);_(* "-"_);_(@_)</c:formatCode>
                <c:ptCount val="6"/>
                <c:pt idx="0">
                  <c:v>210848</c:v>
                </c:pt>
                <c:pt idx="1">
                  <c:v>213401</c:v>
                </c:pt>
                <c:pt idx="2">
                  <c:v>184250</c:v>
                </c:pt>
                <c:pt idx="3" formatCode="_(* #,##0_);_(* \(#,##0\);_(* &quot;-&quot;_);_(@_)">
                  <c:v>179279</c:v>
                </c:pt>
                <c:pt idx="4" formatCode="_(* #,##0_);_(* \(#,##0\);_(* &quot;-&quot;_);_(@_)">
                  <c:v>172732</c:v>
                </c:pt>
                <c:pt idx="5" formatCode="_(* #,##0_);_(* \(#,##0\);_(* &quot;-&quot;_);_(@_)">
                  <c:v>177002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F4-4F4D-9AC2-B387E77D44C5}"/>
            </c:ext>
          </c:extLst>
        </c:ser>
        <c:ser>
          <c:idx val="5"/>
          <c:order val="5"/>
          <c:tx>
            <c:strRef>
              <c:f>'Tabel 9'!$A$102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9'!$B$102:$G$102</c:f>
              <c:numCache>
                <c:formatCode>_(* #,##0_);_(* \(#,##0\);_(* "-"_);_(@_)</c:formatCode>
                <c:ptCount val="6"/>
                <c:pt idx="0">
                  <c:v>66223</c:v>
                </c:pt>
                <c:pt idx="1">
                  <c:v>69223</c:v>
                </c:pt>
                <c:pt idx="2">
                  <c:v>63263</c:v>
                </c:pt>
                <c:pt idx="3" formatCode="_(* #,##0_);_(* \(#,##0\);_(* &quot;-&quot;_);_(@_)">
                  <c:v>63422</c:v>
                </c:pt>
                <c:pt idx="4" formatCode="_(* #,##0_);_(* \(#,##0\);_(* &quot;-&quot;_);_(@_)">
                  <c:v>71171</c:v>
                </c:pt>
                <c:pt idx="5" formatCode="_(* #,##0_);_(* \(#,##0\);_(* &quot;-&quot;_);_(@_)">
                  <c:v>72784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F4-4F4D-9AC2-B387E77D44C5}"/>
            </c:ext>
          </c:extLst>
        </c:ser>
        <c:ser>
          <c:idx val="6"/>
          <c:order val="6"/>
          <c:tx>
            <c:strRef>
              <c:f>'Tabel 9'!$A$103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9'!$B$103:$G$103</c:f>
              <c:numCache>
                <c:formatCode>_(* #,##0_);_(* \(#,##0\);_(* "-"_);_(@_)</c:formatCode>
                <c:ptCount val="6"/>
                <c:pt idx="0">
                  <c:v>162689</c:v>
                </c:pt>
                <c:pt idx="1">
                  <c:v>168173</c:v>
                </c:pt>
                <c:pt idx="2">
                  <c:v>153594</c:v>
                </c:pt>
                <c:pt idx="3" formatCode="_(* #,##0_);_(* \(#,##0\);_(* &quot;-&quot;_);_(@_)">
                  <c:v>153727</c:v>
                </c:pt>
                <c:pt idx="4" formatCode="_(* #,##0_);_(* \(#,##0\);_(* &quot;-&quot;_);_(@_)">
                  <c:v>163536</c:v>
                </c:pt>
                <c:pt idx="5" formatCode="_(* #,##0_);_(* \(#,##0\);_(* &quot;-&quot;_);_(@_)">
                  <c:v>167120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F4-4F4D-9AC2-B387E77D44C5}"/>
            </c:ext>
          </c:extLst>
        </c:ser>
        <c:ser>
          <c:idx val="7"/>
          <c:order val="7"/>
          <c:tx>
            <c:strRef>
              <c:f>'Tabel 9'!$A$104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9'!$B$104:$G$104</c:f>
              <c:numCache>
                <c:formatCode>_(* #,##0_);_(* \(#,##0\);_(* "-"_);_(@_)</c:formatCode>
                <c:ptCount val="6"/>
                <c:pt idx="0">
                  <c:v>444816</c:v>
                </c:pt>
                <c:pt idx="1">
                  <c:v>452639</c:v>
                </c:pt>
                <c:pt idx="2">
                  <c:v>408542</c:v>
                </c:pt>
                <c:pt idx="3" formatCode="_(* #,##0_);_(* \(#,##0\);_(* &quot;-&quot;_);_(@_)">
                  <c:v>399676</c:v>
                </c:pt>
                <c:pt idx="4" formatCode="_(* #,##0_);_(* \(#,##0\);_(* &quot;-&quot;_);_(@_)">
                  <c:v>397574</c:v>
                </c:pt>
                <c:pt idx="5" formatCode="_(* #,##0_);_(* \(#,##0\);_(* &quot;-&quot;_);_(@_)">
                  <c:v>402742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F4-4F4D-9AC2-B387E77D44C5}"/>
            </c:ext>
          </c:extLst>
        </c:ser>
        <c:ser>
          <c:idx val="8"/>
          <c:order val="8"/>
          <c:tx>
            <c:strRef>
              <c:f>'Tabel 9'!$A$105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9'!$B$105:$G$105</c:f>
              <c:numCache>
                <c:formatCode>_(* #,##0_);_(* \(#,##0\);_(* "-"_);_(@_)</c:formatCode>
                <c:ptCount val="6"/>
                <c:pt idx="0">
                  <c:v>69208</c:v>
                </c:pt>
                <c:pt idx="1">
                  <c:v>74940</c:v>
                </c:pt>
                <c:pt idx="2">
                  <c:v>71155</c:v>
                </c:pt>
                <c:pt idx="3" formatCode="_(* #,##0_);_(* \(#,##0\);_(* &quot;-&quot;_);_(@_)">
                  <c:v>72165</c:v>
                </c:pt>
                <c:pt idx="4" formatCode="_(* #,##0_);_(* \(#,##0\);_(* &quot;-&quot;_);_(@_)">
                  <c:v>82860</c:v>
                </c:pt>
                <c:pt idx="5" formatCode="_(* #,##0_);_(* \(#,##0\);_(* &quot;-&quot;_);_(@_)">
                  <c:v>85910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F4-4F4D-9AC2-B387E77D44C5}"/>
            </c:ext>
          </c:extLst>
        </c:ser>
        <c:ser>
          <c:idx val="9"/>
          <c:order val="9"/>
          <c:tx>
            <c:strRef>
              <c:f>'Tabel 9'!$A$106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9'!$B$106:$G$106</c:f>
              <c:numCache>
                <c:formatCode>_(* #,##0_);_(* \(#,##0\);_(* "-"_);_(@_)</c:formatCode>
                <c:ptCount val="6"/>
                <c:pt idx="0">
                  <c:v>352827</c:v>
                </c:pt>
                <c:pt idx="1">
                  <c:v>358918</c:v>
                </c:pt>
                <c:pt idx="2">
                  <c:v>327447</c:v>
                </c:pt>
                <c:pt idx="3" formatCode="_(* #,##0_);_(* \(#,##0\);_(* &quot;-&quot;_);_(@_)">
                  <c:v>321113</c:v>
                </c:pt>
                <c:pt idx="4" formatCode="_(* #,##0_);_(* \(#,##0\);_(* &quot;-&quot;_);_(@_)">
                  <c:v>332322</c:v>
                </c:pt>
                <c:pt idx="5" formatCode="_(* #,##0_);_(* \(#,##0\);_(* &quot;-&quot;_);_(@_)">
                  <c:v>337671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F4-4F4D-9AC2-B387E77D44C5}"/>
            </c:ext>
          </c:extLst>
        </c:ser>
        <c:ser>
          <c:idx val="10"/>
          <c:order val="10"/>
          <c:tx>
            <c:strRef>
              <c:f>'Tabel 9'!$A$107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9'!$B$107:$G$107</c:f>
              <c:numCache>
                <c:formatCode>_(* #,##0_);_(* \(#,##0\);_(* "-"_);_(@_)</c:formatCode>
                <c:ptCount val="6"/>
                <c:pt idx="0">
                  <c:v>169849</c:v>
                </c:pt>
                <c:pt idx="1">
                  <c:v>171981</c:v>
                </c:pt>
                <c:pt idx="2">
                  <c:v>148153</c:v>
                </c:pt>
                <c:pt idx="3" formatCode="_(* #,##0_);_(* \(#,##0\);_(* &quot;-&quot;_);_(@_)">
                  <c:v>146119</c:v>
                </c:pt>
                <c:pt idx="4" formatCode="_(* #,##0_);_(* \(#,##0\);_(* &quot;-&quot;_);_(@_)">
                  <c:v>140777</c:v>
                </c:pt>
                <c:pt idx="5" formatCode="_(* #,##0_);_(* \(#,##0\);_(* &quot;-&quot;_);_(@_)">
                  <c:v>143826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F4-4F4D-9AC2-B387E77D44C5}"/>
            </c:ext>
          </c:extLst>
        </c:ser>
        <c:ser>
          <c:idx val="11"/>
          <c:order val="11"/>
          <c:tx>
            <c:strRef>
              <c:f>'Tabel 9'!$A$108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9'!$B$108:$G$108</c:f>
              <c:numCache>
                <c:formatCode>_(* #,##0_);_(* \(#,##0\);_(* "-"_);_(@_)</c:formatCode>
                <c:ptCount val="6"/>
                <c:pt idx="0">
                  <c:v>119850</c:v>
                </c:pt>
                <c:pt idx="1">
                  <c:v>122066</c:v>
                </c:pt>
                <c:pt idx="2">
                  <c:v>102878</c:v>
                </c:pt>
                <c:pt idx="3" formatCode="_(* #,##0_);_(* \(#,##0\);_(* &quot;-&quot;_);_(@_)">
                  <c:v>99890</c:v>
                </c:pt>
                <c:pt idx="4" formatCode="_(* #,##0_);_(* \(#,##0\);_(* &quot;-&quot;_);_(@_)">
                  <c:v>110766</c:v>
                </c:pt>
                <c:pt idx="5" formatCode="_(* #,##0_);_(* \(#,##0\);_(* &quot;-&quot;_);_(@_)">
                  <c:v>111367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F4-4F4D-9AC2-B387E77D44C5}"/>
            </c:ext>
          </c:extLst>
        </c:ser>
        <c:ser>
          <c:idx val="12"/>
          <c:order val="12"/>
          <c:tx>
            <c:strRef>
              <c:f>'Tabel 9'!$A$109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9'!$B$109:$G$109</c:f>
              <c:numCache>
                <c:formatCode>_(* #,##0_);_(* \(#,##0\);_(* "-"_);_(@_)</c:formatCode>
                <c:ptCount val="6"/>
                <c:pt idx="0">
                  <c:v>27974</c:v>
                </c:pt>
                <c:pt idx="1">
                  <c:v>28563</c:v>
                </c:pt>
                <c:pt idx="2">
                  <c:v>22956</c:v>
                </c:pt>
                <c:pt idx="3" formatCode="_(* #,##0_);_(* \(#,##0\);_(* &quot;-&quot;_);_(@_)">
                  <c:v>22413</c:v>
                </c:pt>
                <c:pt idx="4" formatCode="_(* #,##0_);_(* \(#,##0\);_(* &quot;-&quot;_);_(@_)">
                  <c:v>41285</c:v>
                </c:pt>
                <c:pt idx="5" formatCode="_(* #,##0_);_(* \(#,##0\);_(* &quot;-&quot;_);_(@_)">
                  <c:v>41164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FF4-4F4D-9AC2-B387E77D44C5}"/>
            </c:ext>
          </c:extLst>
        </c:ser>
        <c:ser>
          <c:idx val="13"/>
          <c:order val="13"/>
          <c:tx>
            <c:strRef>
              <c:f>'Tabel 9'!$A$110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9'!$B$110:$G$110</c:f>
              <c:numCache>
                <c:formatCode>_(* #,##0_);_(* \(#,##0\);_(* "-"_);_(@_)</c:formatCode>
                <c:ptCount val="6"/>
                <c:pt idx="0">
                  <c:v>287666</c:v>
                </c:pt>
                <c:pt idx="1">
                  <c:v>292374</c:v>
                </c:pt>
                <c:pt idx="2">
                  <c:v>253776</c:v>
                </c:pt>
                <c:pt idx="3" formatCode="_(* #,##0_);_(* \(#,##0\);_(* &quot;-&quot;_);_(@_)">
                  <c:v>248842</c:v>
                </c:pt>
                <c:pt idx="4" formatCode="_(* #,##0_);_(* \(#,##0\);_(* &quot;-&quot;_);_(@_)">
                  <c:v>239386</c:v>
                </c:pt>
                <c:pt idx="5" formatCode="_(* #,##0_);_(* \(#,##0\);_(* &quot;-&quot;_);_(@_)">
                  <c:v>246658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F4-4F4D-9AC2-B387E77D44C5}"/>
            </c:ext>
          </c:extLst>
        </c:ser>
        <c:ser>
          <c:idx val="14"/>
          <c:order val="14"/>
          <c:tx>
            <c:strRef>
              <c:f>'Tabel 9'!$A$111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9'!$B$111:$G$111</c:f>
              <c:numCache>
                <c:formatCode>_(* #,##0_);_(* \(#,##0\);_(* "-"_);_(@_)</c:formatCode>
                <c:ptCount val="6"/>
                <c:pt idx="0">
                  <c:v>214613</c:v>
                </c:pt>
                <c:pt idx="1">
                  <c:v>216144</c:v>
                </c:pt>
                <c:pt idx="2">
                  <c:v>186201</c:v>
                </c:pt>
                <c:pt idx="3" formatCode="_(* #,##0_);_(* \(#,##0\);_(* &quot;-&quot;_);_(@_)">
                  <c:v>181108</c:v>
                </c:pt>
                <c:pt idx="4" formatCode="_(* #,##0_);_(* \(#,##0\);_(* &quot;-&quot;_);_(@_)">
                  <c:v>174021</c:v>
                </c:pt>
                <c:pt idx="5" formatCode="_(* #,##0_);_(* \(#,##0\);_(* &quot;-&quot;_);_(@_)">
                  <c:v>177833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F4-4F4D-9AC2-B387E77D44C5}"/>
            </c:ext>
          </c:extLst>
        </c:ser>
        <c:ser>
          <c:idx val="15"/>
          <c:order val="15"/>
          <c:tx>
            <c:strRef>
              <c:f>'Tabel 9'!$A$112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9'!$B$112:$G$112</c:f>
              <c:numCache>
                <c:formatCode>_(* #,##0_);_(* \(#,##0\);_(* "-"_);_(@_)</c:formatCode>
                <c:ptCount val="6"/>
                <c:pt idx="0">
                  <c:v>196431</c:v>
                </c:pt>
                <c:pt idx="1">
                  <c:v>205973</c:v>
                </c:pt>
                <c:pt idx="2">
                  <c:v>181682</c:v>
                </c:pt>
                <c:pt idx="3" formatCode="_(* #,##0_);_(* \(#,##0\);_(* &quot;-&quot;_);_(@_)">
                  <c:v>179017</c:v>
                </c:pt>
                <c:pt idx="4" formatCode="_(* #,##0_);_(* \(#,##0\);_(* &quot;-&quot;_);_(@_)">
                  <c:v>177947</c:v>
                </c:pt>
                <c:pt idx="5" formatCode="_(* #,##0_);_(* \(#,##0\);_(* &quot;-&quot;_);_(@_)">
                  <c:v>182024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FF4-4F4D-9AC2-B387E77D44C5}"/>
            </c:ext>
          </c:extLst>
        </c:ser>
        <c:ser>
          <c:idx val="16"/>
          <c:order val="16"/>
          <c:tx>
            <c:strRef>
              <c:f>'Tabel 9'!$A$113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9'!$B$113:$G$113</c:f>
              <c:numCache>
                <c:formatCode>_(* #,##0_);_(* \(#,##0\);_(* "-"_);_(@_)</c:formatCode>
                <c:ptCount val="6"/>
                <c:pt idx="0">
                  <c:v>63486</c:v>
                </c:pt>
                <c:pt idx="1">
                  <c:v>69620</c:v>
                </c:pt>
                <c:pt idx="2">
                  <c:v>64612</c:v>
                </c:pt>
                <c:pt idx="3" formatCode="_(* #,##0_);_(* \(#,##0\);_(* &quot;-&quot;_);_(@_)">
                  <c:v>65659</c:v>
                </c:pt>
                <c:pt idx="4" formatCode="_(* #,##0_);_(* \(#,##0\);_(* &quot;-&quot;_);_(@_)">
                  <c:v>74326</c:v>
                </c:pt>
                <c:pt idx="5" formatCode="_(* #,##0_);_(* \(#,##0\);_(* &quot;-&quot;_);_(@_)">
                  <c:v>77311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FF4-4F4D-9AC2-B387E77D44C5}"/>
            </c:ext>
          </c:extLst>
        </c:ser>
        <c:ser>
          <c:idx val="17"/>
          <c:order val="17"/>
          <c:tx>
            <c:strRef>
              <c:f>'Tabel 9'!$A$114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9'!$B$114:$G$114</c:f>
              <c:numCache>
                <c:formatCode>_(* #,##0_);_(* \(#,##0\);_(* "-"_);_(@_)</c:formatCode>
                <c:ptCount val="6"/>
                <c:pt idx="0">
                  <c:v>112777</c:v>
                </c:pt>
                <c:pt idx="1">
                  <c:v>117794</c:v>
                </c:pt>
                <c:pt idx="2">
                  <c:v>104539</c:v>
                </c:pt>
                <c:pt idx="3" formatCode="_(* #,##0_);_(* \(#,##0\);_(* &quot;-&quot;_);_(@_)">
                  <c:v>103738</c:v>
                </c:pt>
                <c:pt idx="4" formatCode="_(* #,##0_);_(* \(#,##0\);_(* &quot;-&quot;_);_(@_)">
                  <c:v>106450</c:v>
                </c:pt>
                <c:pt idx="5" formatCode="_(* #,##0_);_(* \(#,##0\);_(* &quot;-&quot;_);_(@_)">
                  <c:v>106772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FF4-4F4D-9AC2-B387E77D44C5}"/>
            </c:ext>
          </c:extLst>
        </c:ser>
        <c:ser>
          <c:idx val="18"/>
          <c:order val="18"/>
          <c:tx>
            <c:strRef>
              <c:f>'Tabel 9'!$A$115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9'!$B$115:$G$115</c:f>
              <c:numCache>
                <c:formatCode>_(* #,##0_);_(* \(#,##0\);_(* "-"_);_(@_)</c:formatCode>
                <c:ptCount val="6"/>
                <c:pt idx="0">
                  <c:v>34289</c:v>
                </c:pt>
                <c:pt idx="1">
                  <c:v>35793</c:v>
                </c:pt>
                <c:pt idx="2">
                  <c:v>33795</c:v>
                </c:pt>
                <c:pt idx="3" formatCode="_(* #,##0_);_(* \(#,##0\);_(* &quot;-&quot;_);_(@_)">
                  <c:v>33679</c:v>
                </c:pt>
                <c:pt idx="4" formatCode="_(* #,##0_);_(* \(#,##0\);_(* &quot;-&quot;_);_(@_)">
                  <c:v>36749</c:v>
                </c:pt>
                <c:pt idx="5" formatCode="_(* #,##0_);_(* \(#,##0\);_(* &quot;-&quot;_);_(@_)">
                  <c:v>37473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F4-4F4D-9AC2-B387E77D44C5}"/>
            </c:ext>
          </c:extLst>
        </c:ser>
        <c:ser>
          <c:idx val="19"/>
          <c:order val="19"/>
          <c:tx>
            <c:strRef>
              <c:f>'Tabel 9'!$A$116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9'!$B$116:$G$116</c:f>
              <c:numCache>
                <c:formatCode>_(* #,##0_);_(* \(#,##0\);_(* "-"_);_(@_)</c:formatCode>
                <c:ptCount val="6"/>
                <c:pt idx="0">
                  <c:v>397088</c:v>
                </c:pt>
                <c:pt idx="1">
                  <c:v>405694</c:v>
                </c:pt>
                <c:pt idx="2">
                  <c:v>365116</c:v>
                </c:pt>
                <c:pt idx="3" formatCode="_(* #,##0_);_(* \(#,##0\);_(* &quot;-&quot;_);_(@_)">
                  <c:v>359430</c:v>
                </c:pt>
                <c:pt idx="4" formatCode="_(* #,##0_);_(* \(#,##0\);_(* &quot;-&quot;_);_(@_)">
                  <c:v>359454</c:v>
                </c:pt>
                <c:pt idx="5" formatCode="_(* #,##0_);_(* \(#,##0\);_(* &quot;-&quot;_);_(@_)">
                  <c:v>367467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FF4-4F4D-9AC2-B387E77D44C5}"/>
            </c:ext>
          </c:extLst>
        </c:ser>
        <c:ser>
          <c:idx val="20"/>
          <c:order val="20"/>
          <c:tx>
            <c:strRef>
              <c:f>'Tabel 9'!$A$117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9'!$B$117:$G$117</c:f>
              <c:numCache>
                <c:formatCode>_(* #,##0_);_(* \(#,##0\);_(* "-"_);_(@_)</c:formatCode>
                <c:ptCount val="6"/>
                <c:pt idx="0">
                  <c:v>77995</c:v>
                </c:pt>
                <c:pt idx="1">
                  <c:v>81081</c:v>
                </c:pt>
                <c:pt idx="2">
                  <c:v>73911</c:v>
                </c:pt>
                <c:pt idx="3" formatCode="_(* #,##0_);_(* \(#,##0\);_(* &quot;-&quot;_);_(@_)">
                  <c:v>72912</c:v>
                </c:pt>
                <c:pt idx="4" formatCode="_(* #,##0_);_(* \(#,##0\);_(* &quot;-&quot;_);_(@_)">
                  <c:v>71304</c:v>
                </c:pt>
                <c:pt idx="5" formatCode="_(* #,##0_);_(* \(#,##0\);_(* &quot;-&quot;_);_(@_)">
                  <c:v>72401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FF4-4F4D-9AC2-B387E77D44C5}"/>
            </c:ext>
          </c:extLst>
        </c:ser>
        <c:ser>
          <c:idx val="21"/>
          <c:order val="21"/>
          <c:tx>
            <c:strRef>
              <c:f>'Tabel 9'!$A$118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9'!$B$118:$G$118</c:f>
              <c:numCache>
                <c:formatCode>_(* #,##0_);_(* \(#,##0\);_(* "-"_);_(@_)</c:formatCode>
                <c:ptCount val="6"/>
                <c:pt idx="0">
                  <c:v>270249</c:v>
                </c:pt>
                <c:pt idx="1">
                  <c:v>273196</c:v>
                </c:pt>
                <c:pt idx="2">
                  <c:v>236181</c:v>
                </c:pt>
                <c:pt idx="3" formatCode="_(* #,##0_);_(* \(#,##0\);_(* &quot;-&quot;_);_(@_)">
                  <c:v>241549</c:v>
                </c:pt>
                <c:pt idx="4" formatCode="_(* #,##0_);_(* \(#,##0\);_(* &quot;-&quot;_);_(@_)">
                  <c:v>251864</c:v>
                </c:pt>
                <c:pt idx="5" formatCode="_(* #,##0_);_(* \(#,##0\);_(* &quot;-&quot;_);_(@_)">
                  <c:v>257429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FF4-4F4D-9AC2-B387E77D44C5}"/>
            </c:ext>
          </c:extLst>
        </c:ser>
        <c:ser>
          <c:idx val="22"/>
          <c:order val="22"/>
          <c:tx>
            <c:strRef>
              <c:f>'Tabel 9'!$A$119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9'!$B$119:$G$119</c:f>
              <c:numCache>
                <c:formatCode>_(* #,##0_);_(* \(#,##0\);_(* "-"_);_(@_)</c:formatCode>
                <c:ptCount val="6"/>
                <c:pt idx="0">
                  <c:v>111319</c:v>
                </c:pt>
                <c:pt idx="1">
                  <c:v>115122</c:v>
                </c:pt>
                <c:pt idx="2">
                  <c:v>101289</c:v>
                </c:pt>
                <c:pt idx="3" formatCode="_(* #,##0_);_(* \(#,##0\);_(* &quot;-&quot;_);_(@_)">
                  <c:v>98149</c:v>
                </c:pt>
                <c:pt idx="4" formatCode="_(* #,##0_);_(* \(#,##0\);_(* &quot;-&quot;_);_(@_)">
                  <c:v>99405</c:v>
                </c:pt>
                <c:pt idx="5" formatCode="_(* #,##0_);_(* \(#,##0\);_(* &quot;-&quot;_);_(@_)">
                  <c:v>104864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F4-4F4D-9AC2-B387E77D44C5}"/>
            </c:ext>
          </c:extLst>
        </c:ser>
        <c:ser>
          <c:idx val="23"/>
          <c:order val="23"/>
          <c:tx>
            <c:strRef>
              <c:f>'Tabel 9'!$A$120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9'!$B$120:$G$120</c:f>
              <c:numCache>
                <c:formatCode>_(* #,##0_);_(* \(#,##0\);_(* "-"_);_(@_)</c:formatCode>
                <c:ptCount val="6"/>
                <c:pt idx="0">
                  <c:v>75869</c:v>
                </c:pt>
                <c:pt idx="1">
                  <c:v>80719</c:v>
                </c:pt>
                <c:pt idx="2">
                  <c:v>69594</c:v>
                </c:pt>
                <c:pt idx="3" formatCode="_(* #,##0_);_(* \(#,##0\);_(* &quot;-&quot;_);_(@_)">
                  <c:v>67922</c:v>
                </c:pt>
                <c:pt idx="4" formatCode="_(* #,##0_);_(* \(#,##0\);_(* &quot;-&quot;_);_(@_)">
                  <c:v>65945</c:v>
                </c:pt>
                <c:pt idx="5" formatCode="_(* #,##0_);_(* \(#,##0\);_(* &quot;-&quot;_);_(@_)">
                  <c:v>65795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FF4-4F4D-9AC2-B387E77D44C5}"/>
            </c:ext>
          </c:extLst>
        </c:ser>
        <c:ser>
          <c:idx val="24"/>
          <c:order val="24"/>
          <c:tx>
            <c:strRef>
              <c:f>'Tabel 9'!$A$121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9'!$B$121:$G$121</c:f>
              <c:numCache>
                <c:formatCode>_(* #,##0_);_(* \(#,##0\);_(* "-"_);_(@_)</c:formatCode>
                <c:ptCount val="6"/>
                <c:pt idx="0">
                  <c:v>26446</c:v>
                </c:pt>
                <c:pt idx="1">
                  <c:v>27865</c:v>
                </c:pt>
                <c:pt idx="2">
                  <c:v>23391</c:v>
                </c:pt>
                <c:pt idx="3" formatCode="_(* #,##0_);_(* \(#,##0\);_(* &quot;-&quot;_);_(@_)">
                  <c:v>23123</c:v>
                </c:pt>
                <c:pt idx="4" formatCode="_(* #,##0_);_(* \(#,##0\);_(* &quot;-&quot;_);_(@_)">
                  <c:v>41156</c:v>
                </c:pt>
                <c:pt idx="5" formatCode="_(* #,##0_);_(* \(#,##0\);_(* &quot;-&quot;_);_(@_)">
                  <c:v>42534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FF4-4F4D-9AC2-B387E77D44C5}"/>
            </c:ext>
          </c:extLst>
        </c:ser>
        <c:ser>
          <c:idx val="25"/>
          <c:order val="25"/>
          <c:tx>
            <c:strRef>
              <c:f>'Tabel 9'!$A$122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9'!$B$122:$G$122</c:f>
              <c:numCache>
                <c:formatCode>_(* #,##0_);_(* \(#,##0\);_(* "-"_);_(@_)</c:formatCode>
                <c:ptCount val="6"/>
                <c:pt idx="0">
                  <c:v>46721</c:v>
                </c:pt>
                <c:pt idx="1">
                  <c:v>49010</c:v>
                </c:pt>
                <c:pt idx="2">
                  <c:v>41438</c:v>
                </c:pt>
                <c:pt idx="3" formatCode="_(* #,##0_);_(* \(#,##0\);_(* &quot;-&quot;_);_(@_)">
                  <c:v>40190</c:v>
                </c:pt>
                <c:pt idx="4" formatCode="_(* #,##0_);_(* \(#,##0\);_(* &quot;-&quot;_);_(@_)">
                  <c:v>48507</c:v>
                </c:pt>
                <c:pt idx="5" formatCode="_(* #,##0_);_(* \(#,##0\);_(* &quot;-&quot;_);_(@_)">
                  <c:v>47171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FF4-4F4D-9AC2-B387E77D44C5}"/>
            </c:ext>
          </c:extLst>
        </c:ser>
        <c:ser>
          <c:idx val="26"/>
          <c:order val="26"/>
          <c:tx>
            <c:strRef>
              <c:f>'Tabel 9'!$A$123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9'!$B$123:$G$123</c:f>
              <c:numCache>
                <c:formatCode>_(* #,##0_);_(* \(#,##0\);_(* "-"_);_(@_)</c:formatCode>
                <c:ptCount val="6"/>
                <c:pt idx="0">
                  <c:v>28219</c:v>
                </c:pt>
                <c:pt idx="1">
                  <c:v>29735</c:v>
                </c:pt>
                <c:pt idx="2">
                  <c:v>24334</c:v>
                </c:pt>
                <c:pt idx="3" formatCode="_(* #,##0_);_(* \(#,##0\);_(* &quot;-&quot;_);_(@_)">
                  <c:v>24279</c:v>
                </c:pt>
                <c:pt idx="4" formatCode="_(* #,##0_);_(* \(#,##0\);_(* &quot;-&quot;_);_(@_)">
                  <c:v>50158</c:v>
                </c:pt>
                <c:pt idx="5" formatCode="_(* #,##0_);_(* \(#,##0\);_(* &quot;-&quot;_);_(@_)">
                  <c:v>49183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FF4-4F4D-9AC2-B387E77D44C5}"/>
            </c:ext>
          </c:extLst>
        </c:ser>
        <c:ser>
          <c:idx val="27"/>
          <c:order val="27"/>
          <c:tx>
            <c:strRef>
              <c:f>'Tabel 9'!$A$124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9'!$B$95:$G$96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9'!$B$124:$G$124</c:f>
              <c:numCache>
                <c:formatCode>_(* #,##0_);_(* \(#,##0\);_(* "-"_);_(@_)</c:formatCode>
                <c:ptCount val="6"/>
                <c:pt idx="0">
                  <c:v>60322</c:v>
                </c:pt>
                <c:pt idx="1">
                  <c:v>63450</c:v>
                </c:pt>
                <c:pt idx="2">
                  <c:v>51399</c:v>
                </c:pt>
                <c:pt idx="3" formatCode="_(* #,##0_);_(* \(#,##0\);_(* &quot;-&quot;_);_(@_)">
                  <c:v>51253</c:v>
                </c:pt>
                <c:pt idx="4" formatCode="_(* #,##0_);_(* \(#,##0\);_(* &quot;-&quot;_);_(@_)">
                  <c:v>96058</c:v>
                </c:pt>
                <c:pt idx="5" formatCode="_(* #,##0_);_(* \(#,##0\);_(* &quot;-&quot;_);_(@_)">
                  <c:v>94966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FF4-4F4D-9AC2-B387E77D4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75407392"/>
        <c:axId val="1875406976"/>
      </c:barChart>
      <c:catAx>
        <c:axId val="18754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406976"/>
        <c:crosses val="autoZero"/>
        <c:auto val="1"/>
        <c:lblAlgn val="ctr"/>
        <c:lblOffset val="100"/>
        <c:noMultiLvlLbl val="0"/>
      </c:catAx>
      <c:valAx>
        <c:axId val="187540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4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2000" b="1" i="0" u="none" strike="noStrike" baseline="0">
                <a:effectLst/>
              </a:rPr>
              <a:t>Outstanding Pinjaman (miliar Rp) Luar Pulau Jawa</a:t>
            </a:r>
            <a:r>
              <a:rPr lang="en-ID" sz="20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9'!$A$129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9'!$B$129:$G$129</c:f>
              <c:numCache>
                <c:formatCode>_(* #,##0.00_);_(* \(#,##0.00\);_(* "-"_);_(@_)</c:formatCode>
                <c:ptCount val="6"/>
                <c:pt idx="0">
                  <c:v>108.83707482299999</c:v>
                </c:pt>
                <c:pt idx="1">
                  <c:v>100.289345604</c:v>
                </c:pt>
                <c:pt idx="2">
                  <c:v>107.226391471</c:v>
                </c:pt>
                <c:pt idx="3">
                  <c:v>106.606601911</c:v>
                </c:pt>
                <c:pt idx="4" formatCode="_(* #,##0.00_);_(* \(#,##0.00\);_(* &quot;-&quot;??_);_(@_)">
                  <c:v>110.799490269</c:v>
                </c:pt>
                <c:pt idx="5" formatCode="_(* #,##0.00_);_(* \(#,##0.00\);_(* &quot;-&quot;??_);_(@_)">
                  <c:v>116.40079809700001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2-45CE-8BFE-D75B7E666512}"/>
            </c:ext>
          </c:extLst>
        </c:ser>
        <c:ser>
          <c:idx val="1"/>
          <c:order val="1"/>
          <c:tx>
            <c:strRef>
              <c:f>'Tabel 9'!$A$130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9'!$B$130:$G$130</c:f>
              <c:numCache>
                <c:formatCode>_(* #,##0.00_);_(* \(#,##0.00\);_(* "-"_);_(@_)</c:formatCode>
                <c:ptCount val="6"/>
                <c:pt idx="0">
                  <c:v>1366.813709349</c:v>
                </c:pt>
                <c:pt idx="1">
                  <c:v>1340.5648836759999</c:v>
                </c:pt>
                <c:pt idx="2">
                  <c:v>1378.2812572519999</c:v>
                </c:pt>
                <c:pt idx="3">
                  <c:v>1389.547193638</c:v>
                </c:pt>
                <c:pt idx="4" formatCode="_(* #,##0.00_);_(* \(#,##0.00\);_(* &quot;-&quot;??_);_(@_)">
                  <c:v>1405.252846357</c:v>
                </c:pt>
                <c:pt idx="5" formatCode="_(* #,##0.00_);_(* \(#,##0.00\);_(* &quot;-&quot;??_);_(@_)">
                  <c:v>1433.912573434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F2-45CE-8BFE-D75B7E666512}"/>
            </c:ext>
          </c:extLst>
        </c:ser>
        <c:ser>
          <c:idx val="2"/>
          <c:order val="2"/>
          <c:tx>
            <c:strRef>
              <c:f>'Tabel 9'!$A$131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9'!$B$131:$G$131</c:f>
              <c:numCache>
                <c:formatCode>_(* #,##0.00_);_(* \(#,##0.00\);_(* "-"_);_(@_)</c:formatCode>
                <c:ptCount val="6"/>
                <c:pt idx="0">
                  <c:v>703.31375021500003</c:v>
                </c:pt>
                <c:pt idx="1">
                  <c:v>708.82909584100003</c:v>
                </c:pt>
                <c:pt idx="2">
                  <c:v>713.74525970699995</c:v>
                </c:pt>
                <c:pt idx="3">
                  <c:v>711.47747385100001</c:v>
                </c:pt>
                <c:pt idx="4" formatCode="_(* #,##0.00_);_(* \(#,##0.00\);_(* &quot;-&quot;??_);_(@_)">
                  <c:v>700.54117260299995</c:v>
                </c:pt>
                <c:pt idx="5" formatCode="_(* #,##0.00_);_(* \(#,##0.00\);_(* &quot;-&quot;??_);_(@_)">
                  <c:v>704.61098759699996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F2-45CE-8BFE-D75B7E666512}"/>
            </c:ext>
          </c:extLst>
        </c:ser>
        <c:ser>
          <c:idx val="3"/>
          <c:order val="3"/>
          <c:tx>
            <c:strRef>
              <c:f>'Tabel 9'!$A$132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9'!$B$132:$G$132</c:f>
              <c:numCache>
                <c:formatCode>_(* #,##0.00_);_(* \(#,##0.00\);_(* "-"_);_(@_)</c:formatCode>
                <c:ptCount val="6"/>
                <c:pt idx="0">
                  <c:v>604.125227935</c:v>
                </c:pt>
                <c:pt idx="1">
                  <c:v>606.55160624799998</c:v>
                </c:pt>
                <c:pt idx="2">
                  <c:v>634.39975891300003</c:v>
                </c:pt>
                <c:pt idx="3">
                  <c:v>635.21655360099999</c:v>
                </c:pt>
                <c:pt idx="4" formatCode="_(* #,##0.00_);_(* \(#,##0.00\);_(* &quot;-&quot;??_);_(@_)">
                  <c:v>647.89514959799999</c:v>
                </c:pt>
                <c:pt idx="5" formatCode="_(* #,##0.00_);_(* \(#,##0.00\);_(* &quot;-&quot;??_);_(@_)">
                  <c:v>665.77361093699994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F2-45CE-8BFE-D75B7E666512}"/>
            </c:ext>
          </c:extLst>
        </c:ser>
        <c:ser>
          <c:idx val="4"/>
          <c:order val="4"/>
          <c:tx>
            <c:strRef>
              <c:f>'Tabel 9'!$A$133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9'!$B$133:$G$133</c:f>
              <c:numCache>
                <c:formatCode>_(* #,##0.00_);_(* \(#,##0.00\);_(* "-"_);_(@_)</c:formatCode>
                <c:ptCount val="6"/>
                <c:pt idx="0">
                  <c:v>441.58518148100001</c:v>
                </c:pt>
                <c:pt idx="1">
                  <c:v>425.61120374799998</c:v>
                </c:pt>
                <c:pt idx="2">
                  <c:v>431.83549418600001</c:v>
                </c:pt>
                <c:pt idx="3">
                  <c:v>425.43782371999998</c:v>
                </c:pt>
                <c:pt idx="4" formatCode="_(* #,##0.00_);_(* \(#,##0.00\);_(* &quot;-&quot;??_);_(@_)">
                  <c:v>431.489142872</c:v>
                </c:pt>
                <c:pt idx="5" formatCode="_(* #,##0.00_);_(* \(#,##0.00\);_(* &quot;-&quot;??_);_(@_)">
                  <c:v>442.387619245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F2-45CE-8BFE-D75B7E666512}"/>
            </c:ext>
          </c:extLst>
        </c:ser>
        <c:ser>
          <c:idx val="5"/>
          <c:order val="5"/>
          <c:tx>
            <c:strRef>
              <c:f>'Tabel 9'!$A$134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9'!$B$134:$G$134</c:f>
              <c:numCache>
                <c:formatCode>_(* #,##0.00_);_(* \(#,##0.00\);_(* "-"_);_(@_)</c:formatCode>
                <c:ptCount val="6"/>
                <c:pt idx="0">
                  <c:v>171.82676677699999</c:v>
                </c:pt>
                <c:pt idx="1">
                  <c:v>173.13583951499999</c:v>
                </c:pt>
                <c:pt idx="2">
                  <c:v>187.76661225999999</c:v>
                </c:pt>
                <c:pt idx="3">
                  <c:v>188.68500518499999</c:v>
                </c:pt>
                <c:pt idx="4" formatCode="_(* #,##0.00_);_(* \(#,##0.00\);_(* &quot;-&quot;??_);_(@_)">
                  <c:v>195.256594406</c:v>
                </c:pt>
                <c:pt idx="5" formatCode="_(* #,##0.00_);_(* \(#,##0.00\);_(* &quot;-&quot;??_);_(@_)">
                  <c:v>193.89312662399999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F2-45CE-8BFE-D75B7E666512}"/>
            </c:ext>
          </c:extLst>
        </c:ser>
        <c:ser>
          <c:idx val="6"/>
          <c:order val="6"/>
          <c:tx>
            <c:strRef>
              <c:f>'Tabel 9'!$A$135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9'!$B$135:$G$135</c:f>
              <c:numCache>
                <c:formatCode>_(* #,##0.00_);_(* \(#,##0.00\);_(* "-"_);_(@_)</c:formatCode>
                <c:ptCount val="6"/>
                <c:pt idx="0">
                  <c:v>385.30344721900002</c:v>
                </c:pt>
                <c:pt idx="1">
                  <c:v>400.68987453800003</c:v>
                </c:pt>
                <c:pt idx="2">
                  <c:v>425.49220196900001</c:v>
                </c:pt>
                <c:pt idx="3">
                  <c:v>434.05413893500003</c:v>
                </c:pt>
                <c:pt idx="4" formatCode="_(* #,##0.00_);_(* \(#,##0.00\);_(* &quot;-&quot;??_);_(@_)">
                  <c:v>446.58916975900001</c:v>
                </c:pt>
                <c:pt idx="5" formatCode="_(* #,##0.00_);_(* \(#,##0.00\);_(* &quot;-&quot;??_);_(@_)">
                  <c:v>457.47279806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F2-45CE-8BFE-D75B7E666512}"/>
            </c:ext>
          </c:extLst>
        </c:ser>
        <c:ser>
          <c:idx val="7"/>
          <c:order val="7"/>
          <c:tx>
            <c:strRef>
              <c:f>'Tabel 9'!$A$136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9'!$B$136:$G$136</c:f>
              <c:numCache>
                <c:formatCode>_(* #,##0.00_);_(* \(#,##0.00\);_(* "-"_);_(@_)</c:formatCode>
                <c:ptCount val="6"/>
                <c:pt idx="0">
                  <c:v>1023.785915607</c:v>
                </c:pt>
                <c:pt idx="1">
                  <c:v>998.46124741799997</c:v>
                </c:pt>
                <c:pt idx="2">
                  <c:v>1012.315380301</c:v>
                </c:pt>
                <c:pt idx="3">
                  <c:v>1004.475004331</c:v>
                </c:pt>
                <c:pt idx="4" formatCode="_(* #,##0.00_);_(* \(#,##0.00\);_(* &quot;-&quot;??_);_(@_)">
                  <c:v>999.86699207300001</c:v>
                </c:pt>
                <c:pt idx="5" formatCode="_(* #,##0.00_);_(* \(#,##0.00\);_(* &quot;-&quot;??_);_(@_)">
                  <c:v>1003.818804709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F2-45CE-8BFE-D75B7E666512}"/>
            </c:ext>
          </c:extLst>
        </c:ser>
        <c:ser>
          <c:idx val="8"/>
          <c:order val="8"/>
          <c:tx>
            <c:strRef>
              <c:f>'Tabel 9'!$A$137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9'!$B$137:$G$137</c:f>
              <c:numCache>
                <c:formatCode>_(* #,##0.00_);_(* \(#,##0.00\);_(* "-"_);_(@_)</c:formatCode>
                <c:ptCount val="6"/>
                <c:pt idx="0">
                  <c:v>153.61941261199999</c:v>
                </c:pt>
                <c:pt idx="1">
                  <c:v>169.14013375499999</c:v>
                </c:pt>
                <c:pt idx="2">
                  <c:v>187.20830818499999</c:v>
                </c:pt>
                <c:pt idx="3">
                  <c:v>197.101222525</c:v>
                </c:pt>
                <c:pt idx="4" formatCode="_(* #,##0.00_);_(* \(#,##0.00\);_(* &quot;-&quot;??_);_(@_)">
                  <c:v>212.96028297999999</c:v>
                </c:pt>
                <c:pt idx="5" formatCode="_(* #,##0.00_);_(* \(#,##0.00\);_(* &quot;-&quot;??_);_(@_)">
                  <c:v>221.323621922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F2-45CE-8BFE-D75B7E666512}"/>
            </c:ext>
          </c:extLst>
        </c:ser>
        <c:ser>
          <c:idx val="9"/>
          <c:order val="9"/>
          <c:tx>
            <c:strRef>
              <c:f>'Tabel 9'!$A$138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9'!$B$138:$G$138</c:f>
              <c:numCache>
                <c:formatCode>_(* #,##0.00_);_(* \(#,##0.00\);_(* "-"_);_(@_)</c:formatCode>
                <c:ptCount val="6"/>
                <c:pt idx="0">
                  <c:v>815.03669999199997</c:v>
                </c:pt>
                <c:pt idx="1">
                  <c:v>819.50383327400004</c:v>
                </c:pt>
                <c:pt idx="2">
                  <c:v>841.716902925</c:v>
                </c:pt>
                <c:pt idx="3">
                  <c:v>829.49224556800004</c:v>
                </c:pt>
                <c:pt idx="4" formatCode="_(* #,##0.00_);_(* \(#,##0.00\);_(* &quot;-&quot;??_);_(@_)">
                  <c:v>820.54250652300004</c:v>
                </c:pt>
                <c:pt idx="5" formatCode="_(* #,##0.00_);_(* \(#,##0.00\);_(* &quot;-&quot;??_);_(@_)">
                  <c:v>820.39045334399998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F2-45CE-8BFE-D75B7E666512}"/>
            </c:ext>
          </c:extLst>
        </c:ser>
        <c:ser>
          <c:idx val="10"/>
          <c:order val="10"/>
          <c:tx>
            <c:strRef>
              <c:f>'Tabel 9'!$A$139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9'!$B$139:$G$139</c:f>
              <c:numCache>
                <c:formatCode>_(* #,##0.00_);_(* \(#,##0.00\);_(* "-"_);_(@_)</c:formatCode>
                <c:ptCount val="6"/>
                <c:pt idx="0">
                  <c:v>353.40527408399998</c:v>
                </c:pt>
                <c:pt idx="1">
                  <c:v>340.417914096</c:v>
                </c:pt>
                <c:pt idx="2">
                  <c:v>356.72882622499998</c:v>
                </c:pt>
                <c:pt idx="3">
                  <c:v>346.29889601299999</c:v>
                </c:pt>
                <c:pt idx="4" formatCode="_(* #,##0.00_);_(* \(#,##0.00\);_(* &quot;-&quot;??_);_(@_)">
                  <c:v>351.99713196599998</c:v>
                </c:pt>
                <c:pt idx="5" formatCode="_(* #,##0.00_);_(* \(#,##0.00\);_(* &quot;-&quot;??_);_(@_)">
                  <c:v>349.59071119700002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F2-45CE-8BFE-D75B7E666512}"/>
            </c:ext>
          </c:extLst>
        </c:ser>
        <c:ser>
          <c:idx val="11"/>
          <c:order val="11"/>
          <c:tx>
            <c:strRef>
              <c:f>'Tabel 9'!$A$140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9'!$B$140:$G$140</c:f>
              <c:numCache>
                <c:formatCode>_(* #,##0.00_);_(* \(#,##0.00\);_(* "-"_);_(@_)</c:formatCode>
                <c:ptCount val="6"/>
                <c:pt idx="0">
                  <c:v>237.835579693</c:v>
                </c:pt>
                <c:pt idx="1">
                  <c:v>233.03067361000001</c:v>
                </c:pt>
                <c:pt idx="2">
                  <c:v>239.09578775099999</c:v>
                </c:pt>
                <c:pt idx="3">
                  <c:v>235.775015161</c:v>
                </c:pt>
                <c:pt idx="4" formatCode="_(* #,##0.00_);_(* \(#,##0.00\);_(* &quot;-&quot;??_);_(@_)">
                  <c:v>244.629014227</c:v>
                </c:pt>
                <c:pt idx="5" formatCode="_(* #,##0.00_);_(* \(#,##0.00\);_(* &quot;-&quot;??_);_(@_)">
                  <c:v>245.26298510699999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F2-45CE-8BFE-D75B7E666512}"/>
            </c:ext>
          </c:extLst>
        </c:ser>
        <c:ser>
          <c:idx val="12"/>
          <c:order val="12"/>
          <c:tx>
            <c:strRef>
              <c:f>'Tabel 9'!$A$141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9'!$B$141:$G$141</c:f>
              <c:numCache>
                <c:formatCode>_(* #,##0.00_);_(* \(#,##0.00\);_(* "-"_);_(@_)</c:formatCode>
                <c:ptCount val="6"/>
                <c:pt idx="0">
                  <c:v>53.140581402000002</c:v>
                </c:pt>
                <c:pt idx="1">
                  <c:v>50.616413107</c:v>
                </c:pt>
                <c:pt idx="2">
                  <c:v>52.057223073000003</c:v>
                </c:pt>
                <c:pt idx="3">
                  <c:v>50.812728675000002</c:v>
                </c:pt>
                <c:pt idx="4" formatCode="_(* #,##0.00_);_(* \(#,##0.00\);_(* &quot;-&quot;??_);_(@_)">
                  <c:v>62.608144750999998</c:v>
                </c:pt>
                <c:pt idx="5" formatCode="_(* #,##0.00_);_(* \(#,##0.00\);_(* &quot;-&quot;??_);_(@_)">
                  <c:v>62.740811362000002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F2-45CE-8BFE-D75B7E666512}"/>
            </c:ext>
          </c:extLst>
        </c:ser>
        <c:ser>
          <c:idx val="13"/>
          <c:order val="13"/>
          <c:tx>
            <c:strRef>
              <c:f>'Tabel 9'!$A$142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9'!$B$142:$G$142</c:f>
              <c:numCache>
                <c:formatCode>_(* #,##0.00_);_(* \(#,##0.00\);_(* "-"_);_(@_)</c:formatCode>
                <c:ptCount val="6"/>
                <c:pt idx="0">
                  <c:v>592.13985673900004</c:v>
                </c:pt>
                <c:pt idx="1">
                  <c:v>567.38006605099997</c:v>
                </c:pt>
                <c:pt idx="2">
                  <c:v>592.28559907800002</c:v>
                </c:pt>
                <c:pt idx="3">
                  <c:v>583.70822200600003</c:v>
                </c:pt>
                <c:pt idx="4" formatCode="_(* #,##0.00_);_(* \(#,##0.00\);_(* &quot;-&quot;??_);_(@_)">
                  <c:v>592.80072009200001</c:v>
                </c:pt>
                <c:pt idx="5" formatCode="_(* #,##0.00_);_(* \(#,##0.00\);_(* &quot;-&quot;??_);_(@_)">
                  <c:v>611.92501468399996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F2-45CE-8BFE-D75B7E666512}"/>
            </c:ext>
          </c:extLst>
        </c:ser>
        <c:ser>
          <c:idx val="14"/>
          <c:order val="14"/>
          <c:tx>
            <c:strRef>
              <c:f>'Tabel 9'!$A$143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9'!$B$143:$G$143</c:f>
              <c:numCache>
                <c:formatCode>_(* #,##0.00_);_(* \(#,##0.00\);_(* "-"_);_(@_)</c:formatCode>
                <c:ptCount val="6"/>
                <c:pt idx="0">
                  <c:v>476.65984149799999</c:v>
                </c:pt>
                <c:pt idx="1">
                  <c:v>459.87740544500002</c:v>
                </c:pt>
                <c:pt idx="2">
                  <c:v>474.338617656</c:v>
                </c:pt>
                <c:pt idx="3">
                  <c:v>461.905338282</c:v>
                </c:pt>
                <c:pt idx="4" formatCode="_(* #,##0.00_);_(* \(#,##0.00\);_(* &quot;-&quot;??_);_(@_)">
                  <c:v>463.66443632900001</c:v>
                </c:pt>
                <c:pt idx="5" formatCode="_(* #,##0.00_);_(* \(#,##0.00\);_(* &quot;-&quot;??_);_(@_)">
                  <c:v>471.20681732700001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CF2-45CE-8BFE-D75B7E666512}"/>
            </c:ext>
          </c:extLst>
        </c:ser>
        <c:ser>
          <c:idx val="15"/>
          <c:order val="15"/>
          <c:tx>
            <c:strRef>
              <c:f>'Tabel 9'!$A$144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9'!$B$144:$G$144</c:f>
              <c:numCache>
                <c:formatCode>_(* #,##0.00_);_(* \(#,##0.00\);_(* "-"_);_(@_)</c:formatCode>
                <c:ptCount val="6"/>
                <c:pt idx="0">
                  <c:v>417.69156885199999</c:v>
                </c:pt>
                <c:pt idx="1">
                  <c:v>412.37961931900003</c:v>
                </c:pt>
                <c:pt idx="2">
                  <c:v>424.478590274</c:v>
                </c:pt>
                <c:pt idx="3">
                  <c:v>419.11097439999998</c:v>
                </c:pt>
                <c:pt idx="4" formatCode="_(* #,##0.00_);_(* \(#,##0.00\);_(* &quot;-&quot;??_);_(@_)">
                  <c:v>435.519285895</c:v>
                </c:pt>
                <c:pt idx="5" formatCode="_(* #,##0.00_);_(* \(#,##0.00\);_(* &quot;-&quot;??_);_(@_)">
                  <c:v>430.43193774399998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CF2-45CE-8BFE-D75B7E666512}"/>
            </c:ext>
          </c:extLst>
        </c:ser>
        <c:ser>
          <c:idx val="16"/>
          <c:order val="16"/>
          <c:tx>
            <c:strRef>
              <c:f>'Tabel 9'!$A$145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9'!$B$145:$G$145</c:f>
              <c:numCache>
                <c:formatCode>_(* #,##0.00_);_(* \(#,##0.00\);_(* "-"_);_(@_)</c:formatCode>
                <c:ptCount val="6"/>
                <c:pt idx="0">
                  <c:v>175.42422990700001</c:v>
                </c:pt>
                <c:pt idx="1">
                  <c:v>187.57654325499999</c:v>
                </c:pt>
                <c:pt idx="2">
                  <c:v>196.70178425399999</c:v>
                </c:pt>
                <c:pt idx="3">
                  <c:v>202.68535450100001</c:v>
                </c:pt>
                <c:pt idx="4" formatCode="_(* #,##0.00_);_(* \(#,##0.00\);_(* &quot;-&quot;??_);_(@_)">
                  <c:v>215.25864373499999</c:v>
                </c:pt>
                <c:pt idx="5" formatCode="_(* #,##0.00_);_(* \(#,##0.00\);_(* &quot;-&quot;??_);_(@_)">
                  <c:v>218.72470162100001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CF2-45CE-8BFE-D75B7E666512}"/>
            </c:ext>
          </c:extLst>
        </c:ser>
        <c:ser>
          <c:idx val="17"/>
          <c:order val="17"/>
          <c:tx>
            <c:strRef>
              <c:f>'Tabel 9'!$A$146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9'!$B$146:$G$146</c:f>
              <c:numCache>
                <c:formatCode>_(* #,##0.00_);_(* \(#,##0.00\);_(* "-"_);_(@_)</c:formatCode>
                <c:ptCount val="6"/>
                <c:pt idx="0">
                  <c:v>253.837389462</c:v>
                </c:pt>
                <c:pt idx="1">
                  <c:v>254.07119199300001</c:v>
                </c:pt>
                <c:pt idx="2">
                  <c:v>261.313882965</c:v>
                </c:pt>
                <c:pt idx="3">
                  <c:v>262.46445940699999</c:v>
                </c:pt>
                <c:pt idx="4" formatCode="_(* #,##0.00_);_(* \(#,##0.00\);_(* &quot;-&quot;??_);_(@_)">
                  <c:v>264.08253673899998</c:v>
                </c:pt>
                <c:pt idx="5" formatCode="_(* #,##0.00_);_(* \(#,##0.00\);_(* &quot;-&quot;??_);_(@_)">
                  <c:v>263.78163859099999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CF2-45CE-8BFE-D75B7E666512}"/>
            </c:ext>
          </c:extLst>
        </c:ser>
        <c:ser>
          <c:idx val="18"/>
          <c:order val="18"/>
          <c:tx>
            <c:strRef>
              <c:f>'Tabel 9'!$A$147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9'!$B$147:$G$147</c:f>
              <c:numCache>
                <c:formatCode>_(* #,##0.00_);_(* \(#,##0.00\);_(* "-"_);_(@_)</c:formatCode>
                <c:ptCount val="6"/>
                <c:pt idx="0">
                  <c:v>82.932091659999998</c:v>
                </c:pt>
                <c:pt idx="1">
                  <c:v>85.036971733000001</c:v>
                </c:pt>
                <c:pt idx="2">
                  <c:v>88.584740796999995</c:v>
                </c:pt>
                <c:pt idx="3">
                  <c:v>87.810365121999993</c:v>
                </c:pt>
                <c:pt idx="4" formatCode="_(* #,##0.00_);_(* \(#,##0.00\);_(* &quot;-&quot;??_);_(@_)">
                  <c:v>88.842472279000006</c:v>
                </c:pt>
                <c:pt idx="5" formatCode="_(* #,##0.00_);_(* \(#,##0.00\);_(* &quot;-&quot;??_);_(@_)">
                  <c:v>92.880325771000003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F2-45CE-8BFE-D75B7E666512}"/>
            </c:ext>
          </c:extLst>
        </c:ser>
        <c:ser>
          <c:idx val="19"/>
          <c:order val="19"/>
          <c:tx>
            <c:strRef>
              <c:f>'Tabel 9'!$A$148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9'!$B$148:$G$148</c:f>
              <c:numCache>
                <c:formatCode>_(* #,##0.00_);_(* \(#,##0.00\);_(* "-"_);_(@_)</c:formatCode>
                <c:ptCount val="6"/>
                <c:pt idx="0">
                  <c:v>1009.366506171</c:v>
                </c:pt>
                <c:pt idx="1">
                  <c:v>987.79745429699994</c:v>
                </c:pt>
                <c:pt idx="2">
                  <c:v>1010.548406776</c:v>
                </c:pt>
                <c:pt idx="3">
                  <c:v>1006.381705353</c:v>
                </c:pt>
                <c:pt idx="4" formatCode="_(* #,##0.00_);_(* \(#,##0.00\);_(* &quot;-&quot;??_);_(@_)">
                  <c:v>928.09895584399999</c:v>
                </c:pt>
                <c:pt idx="5" formatCode="_(* #,##0.00_);_(* \(#,##0.00\);_(* &quot;-&quot;??_);_(@_)">
                  <c:v>946.03109299699997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CF2-45CE-8BFE-D75B7E666512}"/>
            </c:ext>
          </c:extLst>
        </c:ser>
        <c:ser>
          <c:idx val="20"/>
          <c:order val="20"/>
          <c:tx>
            <c:strRef>
              <c:f>'Tabel 9'!$A$149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9'!$B$149:$G$149</c:f>
              <c:numCache>
                <c:formatCode>_(* #,##0.00_);_(* \(#,##0.00\);_(* "-"_);_(@_)</c:formatCode>
                <c:ptCount val="6"/>
                <c:pt idx="0">
                  <c:v>180.37391083200001</c:v>
                </c:pt>
                <c:pt idx="1">
                  <c:v>180.535665153</c:v>
                </c:pt>
                <c:pt idx="2">
                  <c:v>184.89900992</c:v>
                </c:pt>
                <c:pt idx="3">
                  <c:v>185.32887690699999</c:v>
                </c:pt>
                <c:pt idx="4" formatCode="_(* #,##0.00_);_(* \(#,##0.00\);_(* &quot;-&quot;??_);_(@_)">
                  <c:v>186.60406783100001</c:v>
                </c:pt>
                <c:pt idx="5" formatCode="_(* #,##0.00_);_(* \(#,##0.00\);_(* &quot;-&quot;??_);_(@_)">
                  <c:v>189.975509389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CF2-45CE-8BFE-D75B7E666512}"/>
            </c:ext>
          </c:extLst>
        </c:ser>
        <c:ser>
          <c:idx val="21"/>
          <c:order val="21"/>
          <c:tx>
            <c:strRef>
              <c:f>'Tabel 9'!$A$150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9'!$B$150:$G$150</c:f>
              <c:numCache>
                <c:formatCode>_(* #,##0.00_);_(* \(#,##0.00\);_(* "-"_);_(@_)</c:formatCode>
                <c:ptCount val="6"/>
                <c:pt idx="0">
                  <c:v>674.77732240900002</c:v>
                </c:pt>
                <c:pt idx="1">
                  <c:v>651.98904517599999</c:v>
                </c:pt>
                <c:pt idx="2">
                  <c:v>676.77298950800002</c:v>
                </c:pt>
                <c:pt idx="3">
                  <c:v>697.66045403800001</c:v>
                </c:pt>
                <c:pt idx="4" formatCode="_(* #,##0.00_);_(* \(#,##0.00\);_(* &quot;-&quot;??_);_(@_)">
                  <c:v>736.66870712900004</c:v>
                </c:pt>
                <c:pt idx="5" formatCode="_(* #,##0.00_);_(* \(#,##0.00\);_(* &quot;-&quot;??_);_(@_)">
                  <c:v>771.13419150899995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CF2-45CE-8BFE-D75B7E666512}"/>
            </c:ext>
          </c:extLst>
        </c:ser>
        <c:ser>
          <c:idx val="22"/>
          <c:order val="22"/>
          <c:tx>
            <c:strRef>
              <c:f>'Tabel 9'!$A$151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9'!$B$151:$G$151</c:f>
              <c:numCache>
                <c:formatCode>_(* #,##0.00_);_(* \(#,##0.00\);_(* "-"_);_(@_)</c:formatCode>
                <c:ptCount val="6"/>
                <c:pt idx="0">
                  <c:v>372.74006963300002</c:v>
                </c:pt>
                <c:pt idx="1">
                  <c:v>375.35128808799999</c:v>
                </c:pt>
                <c:pt idx="2">
                  <c:v>386.46805621200002</c:v>
                </c:pt>
                <c:pt idx="3">
                  <c:v>379.66385518700002</c:v>
                </c:pt>
                <c:pt idx="4" formatCode="_(* #,##0.00_);_(* \(#,##0.00\);_(* &quot;-&quot;??_);_(@_)">
                  <c:v>395.73848491699999</c:v>
                </c:pt>
                <c:pt idx="5" formatCode="_(* #,##0.00_);_(* \(#,##0.00\);_(* &quot;-&quot;??_);_(@_)">
                  <c:v>415.91380938999998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CF2-45CE-8BFE-D75B7E666512}"/>
            </c:ext>
          </c:extLst>
        </c:ser>
        <c:ser>
          <c:idx val="23"/>
          <c:order val="23"/>
          <c:tx>
            <c:strRef>
              <c:f>'Tabel 9'!$A$152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9'!$B$152:$G$152</c:f>
              <c:numCache>
                <c:formatCode>_(* #,##0.00_);_(* \(#,##0.00\);_(* "-"_);_(@_)</c:formatCode>
                <c:ptCount val="6"/>
                <c:pt idx="0">
                  <c:v>135.43000975199999</c:v>
                </c:pt>
                <c:pt idx="1">
                  <c:v>131.01603231600001</c:v>
                </c:pt>
                <c:pt idx="2">
                  <c:v>138.289717795</c:v>
                </c:pt>
                <c:pt idx="3">
                  <c:v>135.09775457800001</c:v>
                </c:pt>
                <c:pt idx="4" formatCode="_(* #,##0.00_);_(* \(#,##0.00\);_(* &quot;-&quot;??_);_(@_)">
                  <c:v>135.33168508899999</c:v>
                </c:pt>
                <c:pt idx="5" formatCode="_(* #,##0.00_);_(* \(#,##0.00\);_(* &quot;-&quot;??_);_(@_)">
                  <c:v>133.83409106799999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CF2-45CE-8BFE-D75B7E666512}"/>
            </c:ext>
          </c:extLst>
        </c:ser>
        <c:ser>
          <c:idx val="24"/>
          <c:order val="24"/>
          <c:tx>
            <c:strRef>
              <c:f>'Tabel 9'!$A$153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9'!$B$153:$G$153</c:f>
              <c:numCache>
                <c:formatCode>_(* #,##0.00_);_(* \(#,##0.00\);_(* "-"_);_(@_)</c:formatCode>
                <c:ptCount val="6"/>
                <c:pt idx="0">
                  <c:v>44.827138005999998</c:v>
                </c:pt>
                <c:pt idx="1">
                  <c:v>42.197806882000002</c:v>
                </c:pt>
                <c:pt idx="2">
                  <c:v>47.136072335999998</c:v>
                </c:pt>
                <c:pt idx="3">
                  <c:v>47.315808766000004</c:v>
                </c:pt>
                <c:pt idx="4" formatCode="_(* #,##0.00_);_(* \(#,##0.00\);_(* &quot;-&quot;??_);_(@_)">
                  <c:v>57.770019443000002</c:v>
                </c:pt>
                <c:pt idx="5" formatCode="_(* #,##0.00_);_(* \(#,##0.00\);_(* &quot;-&quot;??_);_(@_)">
                  <c:v>61.044332592000004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CF2-45CE-8BFE-D75B7E666512}"/>
            </c:ext>
          </c:extLst>
        </c:ser>
        <c:ser>
          <c:idx val="25"/>
          <c:order val="25"/>
          <c:tx>
            <c:strRef>
              <c:f>'Tabel 9'!$A$154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9'!$B$154:$G$154</c:f>
              <c:numCache>
                <c:formatCode>_(* #,##0.00_);_(* \(#,##0.00\);_(* "-"_);_(@_)</c:formatCode>
                <c:ptCount val="6"/>
                <c:pt idx="0">
                  <c:v>76.269682333000006</c:v>
                </c:pt>
                <c:pt idx="1">
                  <c:v>71.540513364000006</c:v>
                </c:pt>
                <c:pt idx="2">
                  <c:v>76.871550267000003</c:v>
                </c:pt>
                <c:pt idx="3">
                  <c:v>74.66871956</c:v>
                </c:pt>
                <c:pt idx="4" formatCode="_(* #,##0.00_);_(* \(#,##0.00\);_(* &quot;-&quot;??_);_(@_)">
                  <c:v>78.531502118000006</c:v>
                </c:pt>
                <c:pt idx="5" formatCode="_(* #,##0.00_);_(* \(#,##0.00\);_(* &quot;-&quot;??_);_(@_)">
                  <c:v>75.895387639000006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CF2-45CE-8BFE-D75B7E666512}"/>
            </c:ext>
          </c:extLst>
        </c:ser>
        <c:ser>
          <c:idx val="26"/>
          <c:order val="26"/>
          <c:tx>
            <c:strRef>
              <c:f>'Tabel 9'!$A$155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9'!$B$155:$G$155</c:f>
              <c:numCache>
                <c:formatCode>_(* #,##0.00_);_(* \(#,##0.00\);_(* "-"_);_(@_)</c:formatCode>
                <c:ptCount val="6"/>
                <c:pt idx="0">
                  <c:v>41.024784119000003</c:v>
                </c:pt>
                <c:pt idx="1">
                  <c:v>37.769383492999999</c:v>
                </c:pt>
                <c:pt idx="2">
                  <c:v>41.169523576000003</c:v>
                </c:pt>
                <c:pt idx="3">
                  <c:v>41.652999180999998</c:v>
                </c:pt>
                <c:pt idx="4" formatCode="_(* #,##0.00_);_(* \(#,##0.00\);_(* &quot;-&quot;??_);_(@_)">
                  <c:v>55.758082692999999</c:v>
                </c:pt>
                <c:pt idx="5" formatCode="_(* #,##0.00_);_(* \(#,##0.00\);_(* &quot;-&quot;??_);_(@_)">
                  <c:v>56.596892189000002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CF2-45CE-8BFE-D75B7E666512}"/>
            </c:ext>
          </c:extLst>
        </c:ser>
        <c:ser>
          <c:idx val="27"/>
          <c:order val="27"/>
          <c:tx>
            <c:strRef>
              <c:f>'Tabel 9'!$A$156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9'!$B$127:$G$128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9'!$B$156:$G$156</c:f>
              <c:numCache>
                <c:formatCode>_(* #,##0.00_);_(* \(#,##0.00\);_(* "-"_);_(@_)</c:formatCode>
                <c:ptCount val="6"/>
                <c:pt idx="0">
                  <c:v>93.743318372999994</c:v>
                </c:pt>
                <c:pt idx="1">
                  <c:v>87.163503762000005</c:v>
                </c:pt>
                <c:pt idx="2">
                  <c:v>93.199692498000005</c:v>
                </c:pt>
                <c:pt idx="3">
                  <c:v>94.522063399000004</c:v>
                </c:pt>
                <c:pt idx="4" formatCode="_(* #,##0.00_);_(* \(#,##0.00\);_(* &quot;-&quot;??_);_(@_)">
                  <c:v>118.875814065</c:v>
                </c:pt>
                <c:pt idx="5" formatCode="_(* #,##0.00_);_(* \(#,##0.00\);_(* &quot;-&quot;??_);_(@_)">
                  <c:v>119.756907697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CF2-45CE-8BFE-D75B7E666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3299872"/>
        <c:axId val="1933297376"/>
      </c:barChart>
      <c:catAx>
        <c:axId val="193329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97376"/>
        <c:crosses val="autoZero"/>
        <c:auto val="1"/>
        <c:lblAlgn val="ctr"/>
        <c:lblOffset val="100"/>
        <c:noMultiLvlLbl val="0"/>
      </c:catAx>
      <c:valAx>
        <c:axId val="193329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9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9'!$A$161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9'!$B$161:$G$161</c:f>
              <c:numCache>
                <c:formatCode>0.00%</c:formatCode>
                <c:ptCount val="6"/>
                <c:pt idx="0">
                  <c:v>1.0957267906542278E-2</c:v>
                </c:pt>
                <c:pt idx="1">
                  <c:v>1.3249601769731778E-2</c:v>
                </c:pt>
                <c:pt idx="2">
                  <c:v>1.3518395798967409E-2</c:v>
                </c:pt>
                <c:pt idx="3">
                  <c:v>1.0204107029958331E-2</c:v>
                </c:pt>
                <c:pt idx="4">
                  <c:v>1.5763673774667808E-2</c:v>
                </c:pt>
                <c:pt idx="5">
                  <c:v>1.3392949408309707E-2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E-4649-9C97-AF9410D633BC}"/>
            </c:ext>
          </c:extLst>
        </c:ser>
        <c:ser>
          <c:idx val="1"/>
          <c:order val="1"/>
          <c:tx>
            <c:strRef>
              <c:f>'Tabel 9'!$A$162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9'!$B$162:$G$162</c:f>
              <c:numCache>
                <c:formatCode>0.00%</c:formatCode>
                <c:ptCount val="6"/>
                <c:pt idx="0">
                  <c:v>1.5670895955676167E-2</c:v>
                </c:pt>
                <c:pt idx="1">
                  <c:v>1.4320498492663702E-2</c:v>
                </c:pt>
                <c:pt idx="2">
                  <c:v>1.5814412254620658E-2</c:v>
                </c:pt>
                <c:pt idx="3">
                  <c:v>1.4541025783442296E-2</c:v>
                </c:pt>
                <c:pt idx="4">
                  <c:v>1.9368224273345835E-2</c:v>
                </c:pt>
                <c:pt idx="5">
                  <c:v>1.9080643929690222E-2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E-4649-9C97-AF9410D633BC}"/>
            </c:ext>
          </c:extLst>
        </c:ser>
        <c:ser>
          <c:idx val="2"/>
          <c:order val="2"/>
          <c:tx>
            <c:strRef>
              <c:f>'Tabel 9'!$A$163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9'!$B$163:$G$163</c:f>
              <c:numCache>
                <c:formatCode>0.00%</c:formatCode>
                <c:ptCount val="6"/>
                <c:pt idx="0">
                  <c:v>1.5017583246127675E-2</c:v>
                </c:pt>
                <c:pt idx="1">
                  <c:v>1.5031183826277328E-2</c:v>
                </c:pt>
                <c:pt idx="2">
                  <c:v>1.6147680341486614E-2</c:v>
                </c:pt>
                <c:pt idx="3">
                  <c:v>1.7423348020988882E-2</c:v>
                </c:pt>
                <c:pt idx="4">
                  <c:v>2.1094834487871972E-2</c:v>
                </c:pt>
                <c:pt idx="5">
                  <c:v>1.9637815697693961E-2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2E-4649-9C97-AF9410D633BC}"/>
            </c:ext>
          </c:extLst>
        </c:ser>
        <c:ser>
          <c:idx val="3"/>
          <c:order val="3"/>
          <c:tx>
            <c:strRef>
              <c:f>'Tabel 9'!$A$164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9'!$B$164:$G$164</c:f>
              <c:numCache>
                <c:formatCode>0.00%</c:formatCode>
                <c:ptCount val="6"/>
                <c:pt idx="0">
                  <c:v>1.5409042929426575E-2</c:v>
                </c:pt>
                <c:pt idx="1">
                  <c:v>1.3580485282948973E-2</c:v>
                </c:pt>
                <c:pt idx="2">
                  <c:v>1.4579044933509144E-2</c:v>
                </c:pt>
                <c:pt idx="3">
                  <c:v>1.3869948380681119E-2</c:v>
                </c:pt>
                <c:pt idx="4">
                  <c:v>1.744416914837621E-2</c:v>
                </c:pt>
                <c:pt idx="5">
                  <c:v>1.7180283568016597E-2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2E-4649-9C97-AF9410D633BC}"/>
            </c:ext>
          </c:extLst>
        </c:ser>
        <c:ser>
          <c:idx val="4"/>
          <c:order val="4"/>
          <c:tx>
            <c:strRef>
              <c:f>'Tabel 9'!$A$165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9'!$B$165:$G$165</c:f>
              <c:numCache>
                <c:formatCode>0.00%</c:formatCode>
                <c:ptCount val="6"/>
                <c:pt idx="0">
                  <c:v>2.1654645443330955E-2</c:v>
                </c:pt>
                <c:pt idx="1">
                  <c:v>1.9153870399113759E-2</c:v>
                </c:pt>
                <c:pt idx="2">
                  <c:v>2.2004851393496394E-2</c:v>
                </c:pt>
                <c:pt idx="3">
                  <c:v>1.7287648984027681E-2</c:v>
                </c:pt>
                <c:pt idx="4">
                  <c:v>2.1960043624575931E-2</c:v>
                </c:pt>
                <c:pt idx="5">
                  <c:v>2.1117675933028712E-2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2E-4649-9C97-AF9410D633BC}"/>
            </c:ext>
          </c:extLst>
        </c:ser>
        <c:ser>
          <c:idx val="5"/>
          <c:order val="5"/>
          <c:tx>
            <c:strRef>
              <c:f>'Tabel 9'!$A$166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9'!$B$166:$G$166</c:f>
              <c:numCache>
                <c:formatCode>0.00%</c:formatCode>
                <c:ptCount val="6"/>
                <c:pt idx="0">
                  <c:v>1.4906825490839992E-2</c:v>
                </c:pt>
                <c:pt idx="1">
                  <c:v>1.4242812296447527E-2</c:v>
                </c:pt>
                <c:pt idx="2">
                  <c:v>1.4232827960380168E-2</c:v>
                </c:pt>
                <c:pt idx="3">
                  <c:v>1.2852247583862497E-2</c:v>
                </c:pt>
                <c:pt idx="4">
                  <c:v>1.5140428132496164E-2</c:v>
                </c:pt>
                <c:pt idx="5">
                  <c:v>1.598031324755822E-2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2E-4649-9C97-AF9410D633BC}"/>
            </c:ext>
          </c:extLst>
        </c:ser>
        <c:ser>
          <c:idx val="6"/>
          <c:order val="6"/>
          <c:tx>
            <c:strRef>
              <c:f>'Tabel 9'!$A$167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9'!$B$167:$G$167</c:f>
              <c:numCache>
                <c:formatCode>0.00%</c:formatCode>
                <c:ptCount val="6"/>
                <c:pt idx="0">
                  <c:v>1.4118770971981442E-2</c:v>
                </c:pt>
                <c:pt idx="1">
                  <c:v>1.3223620000653358E-2</c:v>
                </c:pt>
                <c:pt idx="2">
                  <c:v>1.4180298614355324E-2</c:v>
                </c:pt>
                <c:pt idx="3">
                  <c:v>1.429704300534107E-2</c:v>
                </c:pt>
                <c:pt idx="4">
                  <c:v>1.5037322270094466E-2</c:v>
                </c:pt>
                <c:pt idx="5">
                  <c:v>1.5239924683096873E-2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2E-4649-9C97-AF9410D633BC}"/>
            </c:ext>
          </c:extLst>
        </c:ser>
        <c:ser>
          <c:idx val="7"/>
          <c:order val="7"/>
          <c:tx>
            <c:strRef>
              <c:f>'Tabel 9'!$A$168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9'!$B$168:$G$168</c:f>
              <c:numCache>
                <c:formatCode>0.00%</c:formatCode>
                <c:ptCount val="6"/>
                <c:pt idx="0">
                  <c:v>1.8204055494307259E-2</c:v>
                </c:pt>
                <c:pt idx="1">
                  <c:v>1.7330601233395471E-2</c:v>
                </c:pt>
                <c:pt idx="2">
                  <c:v>1.9442816085781245E-2</c:v>
                </c:pt>
                <c:pt idx="3">
                  <c:v>1.8289874984232068E-2</c:v>
                </c:pt>
                <c:pt idx="4">
                  <c:v>2.5232796897007637E-2</c:v>
                </c:pt>
                <c:pt idx="5">
                  <c:v>2.4292973159702136E-2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2E-4649-9C97-AF9410D633BC}"/>
            </c:ext>
          </c:extLst>
        </c:ser>
        <c:ser>
          <c:idx val="8"/>
          <c:order val="8"/>
          <c:tx>
            <c:strRef>
              <c:f>'Tabel 9'!$A$169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9'!$B$169:$G$169</c:f>
              <c:numCache>
                <c:formatCode>0.00%</c:formatCode>
                <c:ptCount val="6"/>
                <c:pt idx="0">
                  <c:v>1.7721736984348646E-2</c:v>
                </c:pt>
                <c:pt idx="1">
                  <c:v>1.5191345997880523E-2</c:v>
                </c:pt>
                <c:pt idx="2">
                  <c:v>1.2988511992732321E-2</c:v>
                </c:pt>
                <c:pt idx="3">
                  <c:v>1.1321709157420146E-2</c:v>
                </c:pt>
                <c:pt idx="4">
                  <c:v>1.5213396379193722E-2</c:v>
                </c:pt>
                <c:pt idx="5">
                  <c:v>1.3850678944158812E-2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2E-4649-9C97-AF9410D633BC}"/>
            </c:ext>
          </c:extLst>
        </c:ser>
        <c:ser>
          <c:idx val="9"/>
          <c:order val="9"/>
          <c:tx>
            <c:strRef>
              <c:f>'Tabel 9'!$A$170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9'!$B$170:$G$170</c:f>
              <c:numCache>
                <c:formatCode>0.00%</c:formatCode>
                <c:ptCount val="6"/>
                <c:pt idx="0">
                  <c:v>2.1559287716948816E-2</c:v>
                </c:pt>
                <c:pt idx="1">
                  <c:v>2.1107111936127687E-2</c:v>
                </c:pt>
                <c:pt idx="2">
                  <c:v>2.1065214093223372E-2</c:v>
                </c:pt>
                <c:pt idx="3">
                  <c:v>2.189017369483226E-2</c:v>
                </c:pt>
                <c:pt idx="4">
                  <c:v>2.5849781642488856E-2</c:v>
                </c:pt>
                <c:pt idx="5">
                  <c:v>2.8769463019462149E-2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2E-4649-9C97-AF9410D633BC}"/>
            </c:ext>
          </c:extLst>
        </c:ser>
        <c:ser>
          <c:idx val="10"/>
          <c:order val="10"/>
          <c:tx>
            <c:strRef>
              <c:f>'Tabel 9'!$A$171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9'!$B$171:$G$171</c:f>
              <c:numCache>
                <c:formatCode>0.00%</c:formatCode>
                <c:ptCount val="6"/>
                <c:pt idx="0">
                  <c:v>1.8845219764368926E-2</c:v>
                </c:pt>
                <c:pt idx="1">
                  <c:v>1.9398339151851296E-2</c:v>
                </c:pt>
                <c:pt idx="2">
                  <c:v>2.0297860948397251E-2</c:v>
                </c:pt>
                <c:pt idx="3">
                  <c:v>1.9428533470541076E-2</c:v>
                </c:pt>
                <c:pt idx="4">
                  <c:v>2.2933783718384837E-2</c:v>
                </c:pt>
                <c:pt idx="5">
                  <c:v>2.2681472484924692E-2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2E-4649-9C97-AF9410D633BC}"/>
            </c:ext>
          </c:extLst>
        </c:ser>
        <c:ser>
          <c:idx val="11"/>
          <c:order val="11"/>
          <c:tx>
            <c:strRef>
              <c:f>'Tabel 9'!$A$172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9'!$B$172:$G$172</c:f>
              <c:numCache>
                <c:formatCode>0.00%</c:formatCode>
                <c:ptCount val="6"/>
                <c:pt idx="0">
                  <c:v>1.9038004413993392E-2</c:v>
                </c:pt>
                <c:pt idx="1">
                  <c:v>1.8922743725917734E-2</c:v>
                </c:pt>
                <c:pt idx="2">
                  <c:v>1.9982465864164967E-2</c:v>
                </c:pt>
                <c:pt idx="3">
                  <c:v>1.6597291431951877E-2</c:v>
                </c:pt>
                <c:pt idx="4">
                  <c:v>2.3028541875137143E-2</c:v>
                </c:pt>
                <c:pt idx="5">
                  <c:v>2.1473987661457694E-2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42E-4649-9C97-AF9410D633BC}"/>
            </c:ext>
          </c:extLst>
        </c:ser>
        <c:ser>
          <c:idx val="12"/>
          <c:order val="12"/>
          <c:tx>
            <c:strRef>
              <c:f>'Tabel 9'!$A$173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9'!$B$173:$G$173</c:f>
              <c:numCache>
                <c:formatCode>0.00%</c:formatCode>
                <c:ptCount val="6"/>
                <c:pt idx="0">
                  <c:v>1.9223506481273689E-2</c:v>
                </c:pt>
                <c:pt idx="1">
                  <c:v>1.9153514848050834E-2</c:v>
                </c:pt>
                <c:pt idx="2">
                  <c:v>2.0204608408040947E-2</c:v>
                </c:pt>
                <c:pt idx="3">
                  <c:v>1.8529916018134363E-2</c:v>
                </c:pt>
                <c:pt idx="4">
                  <c:v>1.8316541395066444E-2</c:v>
                </c:pt>
                <c:pt idx="5">
                  <c:v>1.6627845358593185E-2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2E-4649-9C97-AF9410D633BC}"/>
            </c:ext>
          </c:extLst>
        </c:ser>
        <c:ser>
          <c:idx val="13"/>
          <c:order val="13"/>
          <c:tx>
            <c:strRef>
              <c:f>'Tabel 9'!$A$174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9'!$B$174:$G$174</c:f>
              <c:numCache>
                <c:formatCode>0.00%</c:formatCode>
                <c:ptCount val="6"/>
                <c:pt idx="0">
                  <c:v>1.8795495804474482E-2</c:v>
                </c:pt>
                <c:pt idx="1">
                  <c:v>1.6598788273526455E-2</c:v>
                </c:pt>
                <c:pt idx="2">
                  <c:v>1.8653581514050943E-2</c:v>
                </c:pt>
                <c:pt idx="3">
                  <c:v>2.0873371894827852E-2</c:v>
                </c:pt>
                <c:pt idx="4">
                  <c:v>2.4837924089759711E-2</c:v>
                </c:pt>
                <c:pt idx="5">
                  <c:v>2.2672537213018651E-2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42E-4649-9C97-AF9410D633BC}"/>
            </c:ext>
          </c:extLst>
        </c:ser>
        <c:ser>
          <c:idx val="14"/>
          <c:order val="14"/>
          <c:tx>
            <c:strRef>
              <c:f>'Tabel 9'!$A$175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9'!$B$175:$G$175</c:f>
              <c:numCache>
                <c:formatCode>0.00%</c:formatCode>
                <c:ptCount val="6"/>
                <c:pt idx="0">
                  <c:v>2.2568111761194221E-2</c:v>
                </c:pt>
                <c:pt idx="1">
                  <c:v>2.1213524716570897E-2</c:v>
                </c:pt>
                <c:pt idx="2">
                  <c:v>2.3120065277825064E-2</c:v>
                </c:pt>
                <c:pt idx="3">
                  <c:v>2.3622915858873106E-2</c:v>
                </c:pt>
                <c:pt idx="4">
                  <c:v>2.6314332564731369E-2</c:v>
                </c:pt>
                <c:pt idx="5">
                  <c:v>2.4720704645315728E-2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42E-4649-9C97-AF9410D633BC}"/>
            </c:ext>
          </c:extLst>
        </c:ser>
        <c:ser>
          <c:idx val="15"/>
          <c:order val="15"/>
          <c:tx>
            <c:strRef>
              <c:f>'Tabel 9'!$A$176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9'!$B$176:$G$176</c:f>
              <c:numCache>
                <c:formatCode>0.00%</c:formatCode>
                <c:ptCount val="6"/>
                <c:pt idx="0">
                  <c:v>1.5324667561743555E-2</c:v>
                </c:pt>
                <c:pt idx="1">
                  <c:v>1.3882670956081866E-2</c:v>
                </c:pt>
                <c:pt idx="2">
                  <c:v>2.0850124045801888E-2</c:v>
                </c:pt>
                <c:pt idx="3">
                  <c:v>1.2887965944420321E-2</c:v>
                </c:pt>
                <c:pt idx="4">
                  <c:v>1.7824333691784044E-2</c:v>
                </c:pt>
                <c:pt idx="5">
                  <c:v>1.8061541619673549E-2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42E-4649-9C97-AF9410D633BC}"/>
            </c:ext>
          </c:extLst>
        </c:ser>
        <c:ser>
          <c:idx val="16"/>
          <c:order val="16"/>
          <c:tx>
            <c:strRef>
              <c:f>'Tabel 9'!$A$177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9'!$B$177:$G$177</c:f>
              <c:numCache>
                <c:formatCode>0.00%</c:formatCode>
                <c:ptCount val="6"/>
                <c:pt idx="0">
                  <c:v>1.0581576547231131E-2</c:v>
                </c:pt>
                <c:pt idx="1">
                  <c:v>9.1239448936500933E-3</c:v>
                </c:pt>
                <c:pt idx="2">
                  <c:v>9.8428593840304002E-3</c:v>
                </c:pt>
                <c:pt idx="3">
                  <c:v>1.2884268231561413E-2</c:v>
                </c:pt>
                <c:pt idx="4">
                  <c:v>1.4477407689312161E-2</c:v>
                </c:pt>
                <c:pt idx="5">
                  <c:v>1.0606989118312038E-2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42E-4649-9C97-AF9410D633BC}"/>
            </c:ext>
          </c:extLst>
        </c:ser>
        <c:ser>
          <c:idx val="17"/>
          <c:order val="17"/>
          <c:tx>
            <c:strRef>
              <c:f>'Tabel 9'!$A$178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9'!$B$178:$G$178</c:f>
              <c:numCache>
                <c:formatCode>0.00%</c:formatCode>
                <c:ptCount val="6"/>
                <c:pt idx="0">
                  <c:v>1.4414081186994498E-2</c:v>
                </c:pt>
                <c:pt idx="1">
                  <c:v>1.1649318873119374E-2</c:v>
                </c:pt>
                <c:pt idx="2">
                  <c:v>1.3420620876349432E-2</c:v>
                </c:pt>
                <c:pt idx="3">
                  <c:v>1.1601878779625707E-2</c:v>
                </c:pt>
                <c:pt idx="4">
                  <c:v>1.7916382247100904E-2</c:v>
                </c:pt>
                <c:pt idx="5">
                  <c:v>1.918125215244848E-2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42E-4649-9C97-AF9410D633BC}"/>
            </c:ext>
          </c:extLst>
        </c:ser>
        <c:ser>
          <c:idx val="18"/>
          <c:order val="18"/>
          <c:tx>
            <c:strRef>
              <c:f>'Tabel 9'!$A$179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9'!$B$179:$G$179</c:f>
              <c:numCache>
                <c:formatCode>0.00%</c:formatCode>
                <c:ptCount val="6"/>
                <c:pt idx="0">
                  <c:v>8.7038763228030058E-3</c:v>
                </c:pt>
                <c:pt idx="1">
                  <c:v>8.5099110334284633E-3</c:v>
                </c:pt>
                <c:pt idx="2">
                  <c:v>1.1040398156621611E-2</c:v>
                </c:pt>
                <c:pt idx="3">
                  <c:v>1.0158950651903198E-2</c:v>
                </c:pt>
                <c:pt idx="4">
                  <c:v>1.2203860104152975E-2</c:v>
                </c:pt>
                <c:pt idx="5">
                  <c:v>1.2432722004518948E-2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42E-4649-9C97-AF9410D633BC}"/>
            </c:ext>
          </c:extLst>
        </c:ser>
        <c:ser>
          <c:idx val="19"/>
          <c:order val="19"/>
          <c:tx>
            <c:strRef>
              <c:f>'Tabel 9'!$A$180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9'!$B$180:$G$180</c:f>
              <c:numCache>
                <c:formatCode>0.00%</c:formatCode>
                <c:ptCount val="6"/>
                <c:pt idx="0">
                  <c:v>1.8305076533686626E-2</c:v>
                </c:pt>
                <c:pt idx="1">
                  <c:v>1.706094910822975E-2</c:v>
                </c:pt>
                <c:pt idx="2">
                  <c:v>2.1390127797996095E-2</c:v>
                </c:pt>
                <c:pt idx="3">
                  <c:v>2.0333139160973124E-2</c:v>
                </c:pt>
                <c:pt idx="4">
                  <c:v>2.6605871842129813E-2</c:v>
                </c:pt>
                <c:pt idx="5">
                  <c:v>2.3403247903681978E-2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42E-4649-9C97-AF9410D633BC}"/>
            </c:ext>
          </c:extLst>
        </c:ser>
        <c:ser>
          <c:idx val="20"/>
          <c:order val="20"/>
          <c:tx>
            <c:strRef>
              <c:f>'Tabel 9'!$A$181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9'!$B$181:$G$181</c:f>
              <c:numCache>
                <c:formatCode>0.00%</c:formatCode>
                <c:ptCount val="6"/>
                <c:pt idx="0">
                  <c:v>8.9294566302338119E-3</c:v>
                </c:pt>
                <c:pt idx="1">
                  <c:v>8.9633784362143087E-3</c:v>
                </c:pt>
                <c:pt idx="2">
                  <c:v>8.9874961997850056E-3</c:v>
                </c:pt>
                <c:pt idx="3">
                  <c:v>7.822828666508963E-3</c:v>
                </c:pt>
                <c:pt idx="4">
                  <c:v>1.0466908823064336E-2</c:v>
                </c:pt>
                <c:pt idx="5">
                  <c:v>1.0671716604526704E-2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42E-4649-9C97-AF9410D633BC}"/>
            </c:ext>
          </c:extLst>
        </c:ser>
        <c:ser>
          <c:idx val="21"/>
          <c:order val="21"/>
          <c:tx>
            <c:strRef>
              <c:f>'Tabel 9'!$A$182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9'!$B$182:$G$182</c:f>
              <c:numCache>
                <c:formatCode>0.00%</c:formatCode>
                <c:ptCount val="6"/>
                <c:pt idx="0">
                  <c:v>1.4168473463020637E-2</c:v>
                </c:pt>
                <c:pt idx="1">
                  <c:v>1.2749568451347337E-2</c:v>
                </c:pt>
                <c:pt idx="2">
                  <c:v>1.4530660248644245E-2</c:v>
                </c:pt>
                <c:pt idx="3">
                  <c:v>1.1987618226880992E-2</c:v>
                </c:pt>
                <c:pt idx="4">
                  <c:v>1.5154051562075055E-2</c:v>
                </c:pt>
                <c:pt idx="5">
                  <c:v>1.3970174691539716E-2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42E-4649-9C97-AF9410D633BC}"/>
            </c:ext>
          </c:extLst>
        </c:ser>
        <c:ser>
          <c:idx val="23"/>
          <c:order val="22"/>
          <c:tx>
            <c:strRef>
              <c:f>'Tabel 9'!$A$184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9'!$B$184:$G$184</c:f>
              <c:numCache>
                <c:formatCode>0.00%</c:formatCode>
                <c:ptCount val="6"/>
                <c:pt idx="0">
                  <c:v>1.2928627312412511E-2</c:v>
                </c:pt>
                <c:pt idx="1">
                  <c:v>1.3718462101378281E-2</c:v>
                </c:pt>
                <c:pt idx="2">
                  <c:v>1.5589297182570072E-2</c:v>
                </c:pt>
                <c:pt idx="3">
                  <c:v>1.1946081850444101E-2</c:v>
                </c:pt>
                <c:pt idx="4">
                  <c:v>1.8850472321558009E-2</c:v>
                </c:pt>
                <c:pt idx="5">
                  <c:v>1.7937455298891347E-2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42E-4649-9C97-AF9410D633BC}"/>
            </c:ext>
          </c:extLst>
        </c:ser>
        <c:ser>
          <c:idx val="24"/>
          <c:order val="23"/>
          <c:tx>
            <c:strRef>
              <c:f>'Tabel 9'!$A$185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9'!$B$185:$G$185</c:f>
              <c:numCache>
                <c:formatCode>0.00%</c:formatCode>
                <c:ptCount val="6"/>
                <c:pt idx="0">
                  <c:v>1.5718973379600709E-2</c:v>
                </c:pt>
                <c:pt idx="1">
                  <c:v>1.1103300920594972E-2</c:v>
                </c:pt>
                <c:pt idx="2">
                  <c:v>1.4148277591865877E-2</c:v>
                </c:pt>
                <c:pt idx="3">
                  <c:v>1.0991934504852585E-2</c:v>
                </c:pt>
                <c:pt idx="4">
                  <c:v>1.4170330560606903E-2</c:v>
                </c:pt>
                <c:pt idx="5">
                  <c:v>1.4193280083687032E-2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42E-4649-9C97-AF9410D633BC}"/>
            </c:ext>
          </c:extLst>
        </c:ser>
        <c:ser>
          <c:idx val="25"/>
          <c:order val="24"/>
          <c:tx>
            <c:strRef>
              <c:f>'Tabel 9'!$A$186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9'!$B$186:$G$186</c:f>
              <c:numCache>
                <c:formatCode>0.00%</c:formatCode>
                <c:ptCount val="6"/>
                <c:pt idx="0">
                  <c:v>3.2728262379558504E-2</c:v>
                </c:pt>
                <c:pt idx="1">
                  <c:v>2.9238989317241892E-2</c:v>
                </c:pt>
                <c:pt idx="2">
                  <c:v>3.1237747432691587E-2</c:v>
                </c:pt>
                <c:pt idx="3">
                  <c:v>1.2509036508245752E-2</c:v>
                </c:pt>
                <c:pt idx="4">
                  <c:v>1.8576971389238417E-2</c:v>
                </c:pt>
                <c:pt idx="5">
                  <c:v>1.9643958419337304E-2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42E-4649-9C97-AF9410D633BC}"/>
            </c:ext>
          </c:extLst>
        </c:ser>
        <c:ser>
          <c:idx val="26"/>
          <c:order val="25"/>
          <c:tx>
            <c:strRef>
              <c:f>'Tabel 9'!$A$187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9'!$B$187:$G$187</c:f>
              <c:numCache>
                <c:formatCode>0.00%</c:formatCode>
                <c:ptCount val="6"/>
                <c:pt idx="0">
                  <c:v>1.1646048754677674E-2</c:v>
                </c:pt>
                <c:pt idx="1">
                  <c:v>1.2044433054733683E-2</c:v>
                </c:pt>
                <c:pt idx="2">
                  <c:v>1.6520369655103062E-2</c:v>
                </c:pt>
                <c:pt idx="3">
                  <c:v>9.8442086059205014E-3</c:v>
                </c:pt>
                <c:pt idx="4">
                  <c:v>1.6068354106309246E-2</c:v>
                </c:pt>
                <c:pt idx="5">
                  <c:v>1.5682928049051248E-2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42E-4649-9C97-AF9410D633BC}"/>
            </c:ext>
          </c:extLst>
        </c:ser>
        <c:ser>
          <c:idx val="27"/>
          <c:order val="26"/>
          <c:tx>
            <c:strRef>
              <c:f>'Tabel 9'!$A$188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9'!$B$188:$G$188</c:f>
              <c:numCache>
                <c:formatCode>0.00%</c:formatCode>
                <c:ptCount val="6"/>
                <c:pt idx="0">
                  <c:v>1.2059599261269649E-2</c:v>
                </c:pt>
                <c:pt idx="1">
                  <c:v>1.1565273267955534E-2</c:v>
                </c:pt>
                <c:pt idx="2">
                  <c:v>1.4562637586268079E-2</c:v>
                </c:pt>
                <c:pt idx="3">
                  <c:v>1.3807923442071268E-2</c:v>
                </c:pt>
                <c:pt idx="4">
                  <c:v>1.6515229295729683E-2</c:v>
                </c:pt>
                <c:pt idx="5">
                  <c:v>1.6159448596454351E-2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42E-4649-9C97-AF9410D633BC}"/>
            </c:ext>
          </c:extLst>
        </c:ser>
        <c:ser>
          <c:idx val="28"/>
          <c:order val="27"/>
          <c:tx>
            <c:strRef>
              <c:f>'Tabel 9'!$A$189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9'!$B$159:$G$160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9'!$B$189:$G$189</c:f>
              <c:numCache>
                <c:formatCode>0.00%</c:formatCode>
                <c:ptCount val="6"/>
                <c:pt idx="0">
                  <c:v>1.8526848476755786E-2</c:v>
                </c:pt>
                <c:pt idx="1">
                  <c:v>1.7502280693834082E-2</c:v>
                </c:pt>
                <c:pt idx="2">
                  <c:v>1.9439518517530563E-2</c:v>
                </c:pt>
                <c:pt idx="3">
                  <c:v>1.8520065207246916E-2</c:v>
                </c:pt>
                <c:pt idx="4">
                  <c:v>2.2653459216376848E-2</c:v>
                </c:pt>
                <c:pt idx="5">
                  <c:v>2.1862662787750509E-2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42E-4649-9C97-AF9410D63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358288"/>
        <c:axId val="90360784"/>
      </c:barChart>
      <c:catAx>
        <c:axId val="9035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60784"/>
        <c:crosses val="autoZero"/>
        <c:auto val="1"/>
        <c:lblAlgn val="ctr"/>
        <c:lblOffset val="100"/>
        <c:noMultiLvlLbl val="0"/>
      </c:catAx>
      <c:valAx>
        <c:axId val="9036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5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Jumlah Rekening Penerima Pinjaman Aktif(entitas)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Pinjaman Perseorangan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10'!$A$12</c:f>
              <c:strCache>
                <c:ptCount val="1"/>
                <c:pt idx="0">
                  <c:v>UMKM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10'!$B$10:$G$11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10'!$B$12:$G$12</c:f>
              <c:numCache>
                <c:formatCode>_(* #,##0_);_(* \(#,##0\);_(* "-"??_);_(@_)</c:formatCode>
                <c:ptCount val="6"/>
                <c:pt idx="0">
                  <c:v>5793316</c:v>
                </c:pt>
                <c:pt idx="1">
                  <c:v>6222296</c:v>
                </c:pt>
                <c:pt idx="2">
                  <c:v>4656781</c:v>
                </c:pt>
                <c:pt idx="3">
                  <c:v>4841453</c:v>
                </c:pt>
                <c:pt idx="4" formatCode="_(* #,##0_);_(* \(#,##0\);_(* &quot;-&quot;_);_(@_)">
                  <c:v>4665095</c:v>
                </c:pt>
                <c:pt idx="5">
                  <c:v>5143432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0-472A-9E2F-1AC9F72F38B3}"/>
            </c:ext>
          </c:extLst>
        </c:ser>
        <c:ser>
          <c:idx val="1"/>
          <c:order val="1"/>
          <c:tx>
            <c:strRef>
              <c:f>'Tabel 10'!$A$13</c:f>
              <c:strCache>
                <c:ptCount val="1"/>
                <c:pt idx="0">
                  <c:v>Non UMKM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10'!$B$10:$G$11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10'!$B$13:$G$13</c:f>
              <c:numCache>
                <c:formatCode>_(* #,##0_);_(* \(#,##0\);_(* "-"??_);_(@_)</c:formatCode>
                <c:ptCount val="6"/>
                <c:pt idx="0">
                  <c:v>14457528</c:v>
                </c:pt>
                <c:pt idx="1">
                  <c:v>14526864</c:v>
                </c:pt>
                <c:pt idx="2">
                  <c:v>12932798</c:v>
                </c:pt>
                <c:pt idx="3">
                  <c:v>12470083</c:v>
                </c:pt>
                <c:pt idx="4" formatCode="_(* #,##0_);_(* \(#,##0\);_(* &quot;-&quot;_);_(@_)">
                  <c:v>13019754</c:v>
                </c:pt>
                <c:pt idx="5">
                  <c:v>13019894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0-472A-9E2F-1AC9F72F38B3}"/>
            </c:ext>
          </c:extLst>
        </c:ser>
        <c:ser>
          <c:idx val="2"/>
          <c:order val="2"/>
          <c:tx>
            <c:strRef>
              <c:f>'Tabel 10'!$A$14</c:f>
              <c:strCache>
                <c:ptCount val="1"/>
                <c:pt idx="0">
                  <c:v>Total Perseorangan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10'!$B$10:$G$11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10'!$B$14:$G$14</c:f>
              <c:numCache>
                <c:formatCode>_(* #,##0_);_(* \(#,##0\);_(* "-"??_);_(@_)</c:formatCode>
                <c:ptCount val="6"/>
                <c:pt idx="0">
                  <c:v>20250844</c:v>
                </c:pt>
                <c:pt idx="1">
                  <c:v>20749160</c:v>
                </c:pt>
                <c:pt idx="2">
                  <c:v>17589579</c:v>
                </c:pt>
                <c:pt idx="3">
                  <c:v>17311536</c:v>
                </c:pt>
                <c:pt idx="4">
                  <c:v>17684849</c:v>
                </c:pt>
                <c:pt idx="5">
                  <c:v>18163326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0-472A-9E2F-1AC9F72F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9531200"/>
        <c:axId val="499538688"/>
      </c:barChart>
      <c:catAx>
        <c:axId val="4995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38688"/>
        <c:crosses val="autoZero"/>
        <c:auto val="1"/>
        <c:lblAlgn val="ctr"/>
        <c:lblOffset val="100"/>
        <c:noMultiLvlLbl val="0"/>
      </c:catAx>
      <c:valAx>
        <c:axId val="49953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3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Aset Tidak Lancar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2'!$A$29</c:f>
              <c:strCache>
                <c:ptCount val="1"/>
                <c:pt idx="0">
                  <c:v>Aset tidak Berwujud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2'!$B$28:$G$28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2'!$B$29:$G$29</c:f>
              <c:numCache>
                <c:formatCode>_(* #,##0.00_);_(* \(#,##0.00\);_(* "-"??_);_(@_)</c:formatCode>
                <c:ptCount val="6"/>
                <c:pt idx="0">
                  <c:v>996.47791930000005</c:v>
                </c:pt>
                <c:pt idx="1">
                  <c:v>1000.119735845</c:v>
                </c:pt>
                <c:pt idx="2" formatCode="_(* #,##0.00_);_(* \(#,##0.00\);_(* &quot;-&quot;??_);_(@_)">
                  <c:v>1002.091938268</c:v>
                </c:pt>
                <c:pt idx="3" formatCode="_(* #,##0.00_);_(* \(#,##0.00\);_(* &quot;-&quot;??_);_(@_)">
                  <c:v>1016.746605151</c:v>
                </c:pt>
                <c:pt idx="4" formatCode="_(* #,##0.00_);_(* \(#,##0.00\);_(* &quot;-&quot;??_);_(@_)">
                  <c:v>1026.753619756</c:v>
                </c:pt>
                <c:pt idx="5" formatCode="_(* #,##0.00_);_(* \(#,##0.00\);_(* &quot;-&quot;??_);_(@_)">
                  <c:v>1023.776365986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5-413B-9256-F9DDB23FB675}"/>
            </c:ext>
          </c:extLst>
        </c:ser>
        <c:ser>
          <c:idx val="1"/>
          <c:order val="1"/>
          <c:tx>
            <c:strRef>
              <c:f>'Tabel 2'!$A$30</c:f>
              <c:strCache>
                <c:ptCount val="1"/>
                <c:pt idx="0">
                  <c:v>Akumulasi Amortisasi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2'!$B$28:$G$28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2'!$B$30:$G$30</c:f>
              <c:numCache>
                <c:formatCode>_-* #,##0.00_-;\-* #,##0.00_-;_-* "-"_-;_-@_-</c:formatCode>
                <c:ptCount val="6"/>
                <c:pt idx="0">
                  <c:v>-235.78936877800001</c:v>
                </c:pt>
                <c:pt idx="1">
                  <c:v>-253.33139094000001</c:v>
                </c:pt>
                <c:pt idx="2">
                  <c:v>-270.36584160500001</c:v>
                </c:pt>
                <c:pt idx="3">
                  <c:v>-290.600217155</c:v>
                </c:pt>
                <c:pt idx="4">
                  <c:v>-308.359249025</c:v>
                </c:pt>
                <c:pt idx="5">
                  <c:v>-330.14625128599999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5-413B-9256-F9DDB23FB675}"/>
            </c:ext>
          </c:extLst>
        </c:ser>
        <c:ser>
          <c:idx val="2"/>
          <c:order val="2"/>
          <c:tx>
            <c:strRef>
              <c:f>'Tabel 2'!$A$31</c:f>
              <c:strCache>
                <c:ptCount val="1"/>
                <c:pt idx="0">
                  <c:v>Gedung, Tanah dan Peralatan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2'!$B$28:$G$28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2'!$B$31:$G$31</c:f>
              <c:numCache>
                <c:formatCode>_(* #,##0.00_);_(* \(#,##0.00\);_(* "-"??_);_(@_)</c:formatCode>
                <c:ptCount val="6"/>
                <c:pt idx="0">
                  <c:v>472.69852337999998</c:v>
                </c:pt>
                <c:pt idx="1">
                  <c:v>487.18274151399999</c:v>
                </c:pt>
                <c:pt idx="2" formatCode="_(* #,##0.00_);_(* \(#,##0.00\);_(* &quot;-&quot;??_);_(@_)">
                  <c:v>493.58214805099999</c:v>
                </c:pt>
                <c:pt idx="3" formatCode="_(* #,##0.00_);_(* \(#,##0.00\);_(* &quot;-&quot;??_);_(@_)">
                  <c:v>508.89804740800002</c:v>
                </c:pt>
                <c:pt idx="4" formatCode="_(* #,##0.00_);_(* \(#,##0.00\);_(* &quot;-&quot;??_);_(@_)">
                  <c:v>502.55382360800002</c:v>
                </c:pt>
                <c:pt idx="5" formatCode="_(* #,##0.00_);_(* \(#,##0.00\);_(* &quot;-&quot;??_);_(@_)">
                  <c:v>516.77118940399998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5-413B-9256-F9DDB23FB675}"/>
            </c:ext>
          </c:extLst>
        </c:ser>
        <c:ser>
          <c:idx val="3"/>
          <c:order val="3"/>
          <c:tx>
            <c:strRef>
              <c:f>'Tabel 2'!$A$32</c:f>
              <c:strCache>
                <c:ptCount val="1"/>
                <c:pt idx="0">
                  <c:v>Akumulasi Penyusutan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2'!$B$28:$G$28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2'!$B$32:$G$32</c:f>
              <c:numCache>
                <c:formatCode>_-* #,##0.00_-;\-* #,##0.00_-;_-* "-"_-;_-@_-</c:formatCode>
                <c:ptCount val="6"/>
                <c:pt idx="0">
                  <c:v>-248.98422165400001</c:v>
                </c:pt>
                <c:pt idx="1">
                  <c:v>-256.28042006700002</c:v>
                </c:pt>
                <c:pt idx="2">
                  <c:v>-263.04042630800001</c:v>
                </c:pt>
                <c:pt idx="3">
                  <c:v>-269.55299852799999</c:v>
                </c:pt>
                <c:pt idx="4">
                  <c:v>-276.736545987</c:v>
                </c:pt>
                <c:pt idx="5">
                  <c:v>-285.42792509899999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55-413B-9256-F9DDB23FB675}"/>
            </c:ext>
          </c:extLst>
        </c:ser>
        <c:ser>
          <c:idx val="4"/>
          <c:order val="4"/>
          <c:tx>
            <c:strRef>
              <c:f>'Tabel 2'!$A$33</c:f>
              <c:strCache>
                <c:ptCount val="1"/>
                <c:pt idx="0">
                  <c:v>Investasi Jangka Panjang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2'!$B$28:$G$28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2'!$B$33:$G$33</c:f>
              <c:numCache>
                <c:formatCode>_(* #,##0.00_);_(* \(#,##0.00\);_(* "-"??_);_(@_)</c:formatCode>
                <c:ptCount val="6"/>
                <c:pt idx="0">
                  <c:v>609.99633899900005</c:v>
                </c:pt>
                <c:pt idx="1">
                  <c:v>610.012387945</c:v>
                </c:pt>
                <c:pt idx="2" formatCode="_(* #,##0.00_);_(* \(#,##0.00\);_(* &quot;-&quot;??_);_(@_)">
                  <c:v>610.03023536000001</c:v>
                </c:pt>
                <c:pt idx="3" formatCode="_(* #,##0.00_);_(* \(#,##0.00\);_(* &quot;-&quot;??_);_(@_)">
                  <c:v>625.04642535100004</c:v>
                </c:pt>
                <c:pt idx="4" formatCode="_(* #,##0.00_);_(* \(#,##0.00\);_(* &quot;-&quot;??_);_(@_)">
                  <c:v>625.06559710700003</c:v>
                </c:pt>
                <c:pt idx="5" formatCode="_(* #,##0.00_);_(* \(#,##0.00\);_(* &quot;-&quot;??_);_(@_)">
                  <c:v>610.08135378400004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55-413B-9256-F9DDB23FB675}"/>
            </c:ext>
          </c:extLst>
        </c:ser>
        <c:ser>
          <c:idx val="5"/>
          <c:order val="5"/>
          <c:tx>
            <c:strRef>
              <c:f>'Tabel 2'!$A$34</c:f>
              <c:strCache>
                <c:ptCount val="1"/>
                <c:pt idx="0">
                  <c:v>Aset Pajak Tangguhan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2'!$B$28:$G$28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2'!$B$34:$G$34</c:f>
              <c:numCache>
                <c:formatCode>_(* #,##0.00_);_(* \(#,##0.00\);_(* "-"??_);_(@_)</c:formatCode>
                <c:ptCount val="6"/>
                <c:pt idx="0">
                  <c:v>134.566913054</c:v>
                </c:pt>
                <c:pt idx="1">
                  <c:v>134.76966496200001</c:v>
                </c:pt>
                <c:pt idx="2" formatCode="_(* #,##0.00_);_(* \(#,##0.00\);_(* &quot;-&quot;??_);_(@_)">
                  <c:v>135.79262513699999</c:v>
                </c:pt>
                <c:pt idx="3" formatCode="_(* #,##0.00_);_(* \(#,##0.00\);_(* &quot;-&quot;??_);_(@_)">
                  <c:v>151.320917339</c:v>
                </c:pt>
                <c:pt idx="4" formatCode="_(* #,##0.00_);_(* \(#,##0.00\);_(* &quot;-&quot;??_);_(@_)">
                  <c:v>133.02876632799999</c:v>
                </c:pt>
                <c:pt idx="5" formatCode="_(* #,##0.00_);_(* \(#,##0.00\);_(* &quot;-&quot;??_);_(@_)">
                  <c:v>144.377194995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55-413B-9256-F9DDB23FB675}"/>
            </c:ext>
          </c:extLst>
        </c:ser>
        <c:ser>
          <c:idx val="6"/>
          <c:order val="6"/>
          <c:tx>
            <c:strRef>
              <c:f>'Tabel 2'!$A$35</c:f>
              <c:strCache>
                <c:ptCount val="1"/>
                <c:pt idx="0">
                  <c:v>Piutang Tidak Lancar Lainnya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2'!$B$28:$G$28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2'!$B$35:$G$35</c:f>
              <c:numCache>
                <c:formatCode>_(* #,##0.00_);_(* \(#,##0.00\);_(* "-"??_);_(@_)</c:formatCode>
                <c:ptCount val="6"/>
                <c:pt idx="0">
                  <c:v>35.497436331000003</c:v>
                </c:pt>
                <c:pt idx="1">
                  <c:v>35.896073618000003</c:v>
                </c:pt>
                <c:pt idx="2" formatCode="_(* #,##0.00_);_(* \(#,##0.00\);_(* &quot;-&quot;??_);_(@_)">
                  <c:v>41.489895908000001</c:v>
                </c:pt>
                <c:pt idx="3" formatCode="_(* #,##0.00_);_(* \(#,##0.00\);_(* &quot;-&quot;??_);_(@_)">
                  <c:v>45.000231890000002</c:v>
                </c:pt>
                <c:pt idx="4" formatCode="_(* #,##0.00_);_(* \(#,##0.00\);_(* &quot;-&quot;??_);_(@_)">
                  <c:v>28.370026754000001</c:v>
                </c:pt>
                <c:pt idx="5" formatCode="_(* #,##0.00_);_(* \(#,##0.00\);_(* &quot;-&quot;??_);_(@_)">
                  <c:v>27.809934647999999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55-413B-9256-F9DDB23FB675}"/>
            </c:ext>
          </c:extLst>
        </c:ser>
        <c:ser>
          <c:idx val="7"/>
          <c:order val="7"/>
          <c:tx>
            <c:strRef>
              <c:f>'Tabel 2'!$A$36</c:f>
              <c:strCache>
                <c:ptCount val="1"/>
                <c:pt idx="0">
                  <c:v>Aset Tidak Lancar Lainnya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2'!$B$28:$G$28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2'!$B$36:$G$36</c:f>
              <c:numCache>
                <c:formatCode>_(* #,##0.00_);_(* \(#,##0.00\);_(* "-"??_);_(@_)</c:formatCode>
                <c:ptCount val="6"/>
                <c:pt idx="0">
                  <c:v>110.91615471999999</c:v>
                </c:pt>
                <c:pt idx="1">
                  <c:v>110.52848141299999</c:v>
                </c:pt>
                <c:pt idx="2" formatCode="_(* #,##0.00_);_(* \(#,##0.00\);_(* &quot;-&quot;??_);_(@_)">
                  <c:v>117.221473266</c:v>
                </c:pt>
                <c:pt idx="3" formatCode="_(* #,##0.00_);_(* \(#,##0.00\);_(* &quot;-&quot;??_);_(@_)">
                  <c:v>111.417237582</c:v>
                </c:pt>
                <c:pt idx="4" formatCode="_(* #,##0.00_);_(* \(#,##0.00\);_(* &quot;-&quot;??_);_(@_)">
                  <c:v>111.45319930300001</c:v>
                </c:pt>
                <c:pt idx="5" formatCode="_(* #,##0.00_);_(* \(#,##0.00\);_(* &quot;-&quot;??_);_(@_)">
                  <c:v>116.87856170400001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55-413B-9256-F9DDB23FB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7155568"/>
        <c:axId val="1737152240"/>
      </c:barChart>
      <c:catAx>
        <c:axId val="173715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152240"/>
        <c:crosses val="autoZero"/>
        <c:auto val="1"/>
        <c:lblAlgn val="ctr"/>
        <c:lblOffset val="100"/>
        <c:noMultiLvlLbl val="0"/>
      </c:catAx>
      <c:valAx>
        <c:axId val="173715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15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Outstanding Pinjaman(miliar Rp) Pinjaman Perseorangan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10'!$A$27</c:f>
              <c:strCache>
                <c:ptCount val="1"/>
                <c:pt idx="0">
                  <c:v>UMKM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10'!$B$27:$G$27</c:f>
              <c:numCache>
                <c:formatCode>_(* #,##0.00_);_(* \(#,##0.00\);_(* "-"??_);_(@_)</c:formatCode>
                <c:ptCount val="6"/>
                <c:pt idx="0">
                  <c:v>14521.507961365</c:v>
                </c:pt>
                <c:pt idx="1">
                  <c:v>15026.092575679</c:v>
                </c:pt>
                <c:pt idx="2">
                  <c:v>15240.160200458</c:v>
                </c:pt>
                <c:pt idx="3">
                  <c:v>15685.298580605</c:v>
                </c:pt>
                <c:pt idx="4" formatCode="_-* #,##0.00_-;\-* #,##0.00_-;_-* &quot;-&quot;_-;_-@_-">
                  <c:v>15629.79597359</c:v>
                </c:pt>
                <c:pt idx="5">
                  <c:v>16427.715713301001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9-452F-AEEA-153B533BCBC8}"/>
            </c:ext>
          </c:extLst>
        </c:ser>
        <c:ser>
          <c:idx val="1"/>
          <c:order val="1"/>
          <c:tx>
            <c:strRef>
              <c:f>'Tabel 10'!$A$28</c:f>
              <c:strCache>
                <c:ptCount val="1"/>
                <c:pt idx="0">
                  <c:v>Non UMKM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10'!$B$28:$G$28</c:f>
              <c:numCache>
                <c:formatCode>_(* #,##0.00_);_(* \(#,##0.00\);_(* "-"??_);_(@_)</c:formatCode>
                <c:ptCount val="6"/>
                <c:pt idx="0">
                  <c:v>30460.075783331999</c:v>
                </c:pt>
                <c:pt idx="1">
                  <c:v>29098.571303976001</c:v>
                </c:pt>
                <c:pt idx="2">
                  <c:v>29888.996933394999</c:v>
                </c:pt>
                <c:pt idx="3">
                  <c:v>28942.435649497002</c:v>
                </c:pt>
                <c:pt idx="4" formatCode="_-* #,##0.00_-;\-* #,##0.00_-;_-* &quot;-&quot;_-;_-@_-">
                  <c:v>30012.054388166998</c:v>
                </c:pt>
                <c:pt idx="5">
                  <c:v>30444.978163946002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9-452F-AEEA-153B533BCBC8}"/>
            </c:ext>
          </c:extLst>
        </c:ser>
        <c:ser>
          <c:idx val="2"/>
          <c:order val="2"/>
          <c:tx>
            <c:strRef>
              <c:f>'Tabel 10'!$A$29</c:f>
              <c:strCache>
                <c:ptCount val="1"/>
                <c:pt idx="0">
                  <c:v>Total Perseorangan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10'!$B$29:$G$29</c:f>
              <c:numCache>
                <c:formatCode>_(* #,##0_);_(* \(#,##0\);_(* "-"??_);_(@_)</c:formatCode>
                <c:ptCount val="6"/>
                <c:pt idx="0">
                  <c:v>44981.583744696996</c:v>
                </c:pt>
                <c:pt idx="1">
                  <c:v>44124.663879655003</c:v>
                </c:pt>
                <c:pt idx="2">
                  <c:v>45129.157133852998</c:v>
                </c:pt>
                <c:pt idx="3">
                  <c:v>44627.734230102003</c:v>
                </c:pt>
                <c:pt idx="4">
                  <c:v>45641.850361756995</c:v>
                </c:pt>
                <c:pt idx="5">
                  <c:v>46872.693877247002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9-452F-AEEA-153B533BC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35311696"/>
        <c:axId val="1735315024"/>
      </c:barChart>
      <c:catAx>
        <c:axId val="173531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315024"/>
        <c:crosses val="autoZero"/>
        <c:auto val="1"/>
        <c:lblAlgn val="ctr"/>
        <c:lblOffset val="100"/>
        <c:noMultiLvlLbl val="0"/>
      </c:catAx>
      <c:valAx>
        <c:axId val="173531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31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Jumlah Rekening Penerima Pinjaman Aktif(entitas)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Pinjaman Badan Usaha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10'!$A$50</c:f>
              <c:strCache>
                <c:ptCount val="1"/>
                <c:pt idx="0">
                  <c:v>UMKM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10'!$B$48:$G$49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10'!$B$50:$G$50</c:f>
              <c:numCache>
                <c:formatCode>_(* #,##0_);_(* \(#,##0\);_(* "-"??_);_(@_)</c:formatCode>
                <c:ptCount val="6"/>
                <c:pt idx="0">
                  <c:v>28699</c:v>
                </c:pt>
                <c:pt idx="1">
                  <c:v>16578</c:v>
                </c:pt>
                <c:pt idx="2">
                  <c:v>8566</c:v>
                </c:pt>
                <c:pt idx="3">
                  <c:v>5573</c:v>
                </c:pt>
                <c:pt idx="4" formatCode="_(* #,##0_);_(* \(#,##0\);_(* &quot;-&quot;_);_(@_)">
                  <c:v>3553</c:v>
                </c:pt>
                <c:pt idx="5">
                  <c:v>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C-46DB-B774-644A44626C29}"/>
            </c:ext>
          </c:extLst>
        </c:ser>
        <c:ser>
          <c:idx val="1"/>
          <c:order val="1"/>
          <c:tx>
            <c:strRef>
              <c:f>'Tabel 10'!$A$51</c:f>
              <c:strCache>
                <c:ptCount val="1"/>
                <c:pt idx="0">
                  <c:v>Non UMKM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10'!$B$48:$G$49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10'!$B$51:$G$51</c:f>
              <c:numCache>
                <c:formatCode>_(* #,##0_);_(* \(#,##0\);_(* "-"??_);_(@_)</c:formatCode>
                <c:ptCount val="6"/>
                <c:pt idx="0">
                  <c:v>1295</c:v>
                </c:pt>
                <c:pt idx="1">
                  <c:v>1328</c:v>
                </c:pt>
                <c:pt idx="2">
                  <c:v>1322</c:v>
                </c:pt>
                <c:pt idx="3">
                  <c:v>1460</c:v>
                </c:pt>
                <c:pt idx="4" formatCode="_(* #,##0_);_(* \(#,##0\);_(* &quot;-&quot;_);_(@_)">
                  <c:v>1419</c:v>
                </c:pt>
                <c:pt idx="5">
                  <c:v>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C-46DB-B774-644A44626C29}"/>
            </c:ext>
          </c:extLst>
        </c:ser>
        <c:ser>
          <c:idx val="2"/>
          <c:order val="2"/>
          <c:tx>
            <c:strRef>
              <c:f>'Tabel 10'!$A$52</c:f>
              <c:strCache>
                <c:ptCount val="1"/>
                <c:pt idx="0">
                  <c:v>Total Badan Usaha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10'!$B$48:$G$49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10'!$B$52:$G$52</c:f>
              <c:numCache>
                <c:formatCode>_(* #,##0_);_(* \(#,##0\);_(* "-"??_);_(@_)</c:formatCode>
                <c:ptCount val="6"/>
                <c:pt idx="0">
                  <c:v>29994</c:v>
                </c:pt>
                <c:pt idx="1">
                  <c:v>17906</c:v>
                </c:pt>
                <c:pt idx="2">
                  <c:v>9888</c:v>
                </c:pt>
                <c:pt idx="3">
                  <c:v>7033</c:v>
                </c:pt>
                <c:pt idx="4">
                  <c:v>4972</c:v>
                </c:pt>
                <c:pt idx="5">
                  <c:v>5029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C-46DB-B774-644A44626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5249680"/>
        <c:axId val="1935256752"/>
      </c:barChart>
      <c:catAx>
        <c:axId val="193524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256752"/>
        <c:crosses val="autoZero"/>
        <c:auto val="1"/>
        <c:lblAlgn val="ctr"/>
        <c:lblOffset val="100"/>
        <c:noMultiLvlLbl val="0"/>
      </c:catAx>
      <c:valAx>
        <c:axId val="193525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24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Outstanding Pinjaman(miliar Rp) Pinjaman Badan Usaha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10'!$A$66</c:f>
              <c:strCache>
                <c:ptCount val="1"/>
                <c:pt idx="0">
                  <c:v>UMKM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10'!$B$64:$G$65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10'!$B$66:$G$66</c:f>
              <c:numCache>
                <c:formatCode>_(* #,##0.00_);_(* \(#,##0.00\);_(* "-"??_);_(@_)</c:formatCode>
                <c:ptCount val="6"/>
                <c:pt idx="0">
                  <c:v>4261.3651879440004</c:v>
                </c:pt>
                <c:pt idx="1">
                  <c:v>4258.3501566750001</c:v>
                </c:pt>
                <c:pt idx="2">
                  <c:v>4237.5096969260003</c:v>
                </c:pt>
                <c:pt idx="3">
                  <c:v>4125.6417573360004</c:v>
                </c:pt>
                <c:pt idx="4" formatCode="_-* #,##0.00_-;\-* #,##0.00_-;_-* &quot;-&quot;_-;_-@_-">
                  <c:v>4125.828928895</c:v>
                </c:pt>
                <c:pt idx="5" formatCode="_(* #,##0_);_(* \(#,##0\);_(* &quot;-&quot;??_);_(@_)">
                  <c:v>4059.5108321590001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E-4420-B6A4-91B6DFD61634}"/>
            </c:ext>
          </c:extLst>
        </c:ser>
        <c:ser>
          <c:idx val="1"/>
          <c:order val="1"/>
          <c:tx>
            <c:strRef>
              <c:f>'Tabel 10'!$A$67</c:f>
              <c:strCache>
                <c:ptCount val="1"/>
                <c:pt idx="0">
                  <c:v>Non UMKM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10'!$B$64:$G$65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10'!$B$67:$G$67</c:f>
              <c:numCache>
                <c:formatCode>_(* #,##0.00_);_(* \(#,##0.00\);_(* "-"??_);_(@_)</c:formatCode>
                <c:ptCount val="6"/>
                <c:pt idx="0">
                  <c:v>1783.5332970029999</c:v>
                </c:pt>
                <c:pt idx="1">
                  <c:v>1705.883617874</c:v>
                </c:pt>
                <c:pt idx="2">
                  <c:v>1653.150835547</c:v>
                </c:pt>
                <c:pt idx="3">
                  <c:v>1778.578901953</c:v>
                </c:pt>
                <c:pt idx="4" formatCode="_-* #,##0.00_-;\-* #,##0.00_-;_-* &quot;-&quot;_-;_-@_-">
                  <c:v>1694.6631504760001</c:v>
                </c:pt>
                <c:pt idx="5" formatCode="_(* #,##0_);_(* \(#,##0\);_(* &quot;-&quot;??_);_(@_)">
                  <c:v>1766.384807934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E-4420-B6A4-91B6DFD61634}"/>
            </c:ext>
          </c:extLst>
        </c:ser>
        <c:ser>
          <c:idx val="2"/>
          <c:order val="2"/>
          <c:tx>
            <c:strRef>
              <c:f>'Tabel 10'!$A$68</c:f>
              <c:strCache>
                <c:ptCount val="1"/>
                <c:pt idx="0">
                  <c:v>Total Badan Usaha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10'!$B$64:$G$65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10'!$B$68:$G$68</c:f>
              <c:numCache>
                <c:formatCode>_(* #,##0_);_(* \(#,##0\);_(* "-"??_);_(@_)</c:formatCode>
                <c:ptCount val="6"/>
                <c:pt idx="0">
                  <c:v>6044.8984849469998</c:v>
                </c:pt>
                <c:pt idx="1">
                  <c:v>5964.2337745490004</c:v>
                </c:pt>
                <c:pt idx="2">
                  <c:v>5890.6605324730008</c:v>
                </c:pt>
                <c:pt idx="3">
                  <c:v>5904.2206592890007</c:v>
                </c:pt>
                <c:pt idx="4">
                  <c:v>5820.4920793709998</c:v>
                </c:pt>
                <c:pt idx="5">
                  <c:v>5825.8956400930001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E-4420-B6A4-91B6DFD61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9549920"/>
        <c:axId val="499550336"/>
      </c:barChart>
      <c:catAx>
        <c:axId val="49954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50336"/>
        <c:crosses val="autoZero"/>
        <c:auto val="1"/>
        <c:lblAlgn val="ctr"/>
        <c:lblOffset val="100"/>
        <c:noMultiLvlLbl val="0"/>
      </c:catAx>
      <c:valAx>
        <c:axId val="49955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Jumlah Rekening Penerima Pinjaman Aktif(entitas)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Pinjaman Lancar s.d. 30 hari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10'!$A$89</c:f>
              <c:strCache>
                <c:ptCount val="1"/>
                <c:pt idx="0">
                  <c:v>Perseorangan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10'!$B$87:$G$88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10'!$B$89:$G$89</c:f>
              <c:numCache>
                <c:formatCode>_(* #,##0_);_(* \(#,##0\);_(* "-"??_);_(@_)</c:formatCode>
                <c:ptCount val="6"/>
                <c:pt idx="0">
                  <c:v>17891287</c:v>
                </c:pt>
                <c:pt idx="1">
                  <c:v>18411733</c:v>
                </c:pt>
                <c:pt idx="2">
                  <c:v>15176445</c:v>
                </c:pt>
                <c:pt idx="3">
                  <c:v>14769794</c:v>
                </c:pt>
                <c:pt idx="4">
                  <c:v>15048505</c:v>
                </c:pt>
                <c:pt idx="5">
                  <c:v>15664465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C-460E-BCC2-2298C294A6F8}"/>
            </c:ext>
          </c:extLst>
        </c:ser>
        <c:ser>
          <c:idx val="1"/>
          <c:order val="1"/>
          <c:tx>
            <c:strRef>
              <c:f>'Tabel 10'!$A$90</c:f>
              <c:strCache>
                <c:ptCount val="1"/>
                <c:pt idx="0">
                  <c:v>Badan Usaha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10'!$B$87:$G$88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10'!$B$90:$G$90</c:f>
              <c:numCache>
                <c:formatCode>General</c:formatCode>
                <c:ptCount val="6"/>
                <c:pt idx="0">
                  <c:v>4269</c:v>
                </c:pt>
                <c:pt idx="1">
                  <c:v>3949</c:v>
                </c:pt>
                <c:pt idx="2" formatCode="_(* #,##0_);_(* \(#,##0\);_(* &quot;-&quot;??_);_(@_)">
                  <c:v>4037</c:v>
                </c:pt>
                <c:pt idx="3" formatCode="_(* #,##0_);_(* \(#,##0\);_(* &quot;-&quot;??_);_(@_)">
                  <c:v>4130</c:v>
                </c:pt>
                <c:pt idx="4" formatCode="_(* #,##0_);_(* \(#,##0\);_(* &quot;-&quot;??_);_(@_)">
                  <c:v>4114</c:v>
                </c:pt>
                <c:pt idx="5" formatCode="_(* #,##0_);_(* \(#,##0\);_(* &quot;-&quot;??_);_(@_)">
                  <c:v>4245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C-460E-BCC2-2298C294A6F8}"/>
            </c:ext>
          </c:extLst>
        </c:ser>
        <c:ser>
          <c:idx val="2"/>
          <c:order val="2"/>
          <c:tx>
            <c:strRef>
              <c:f>'Tabel 10'!$A$91</c:f>
              <c:strCache>
                <c:ptCount val="1"/>
                <c:pt idx="0">
                  <c:v>Total Pinjaman Lancar(s.d. 30 hari)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10'!$B$87:$G$88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10'!$B$91:$G$91</c:f>
              <c:numCache>
                <c:formatCode>_(* #,##0_);_(* \(#,##0\);_(* "-"??_);_(@_)</c:formatCode>
                <c:ptCount val="6"/>
                <c:pt idx="0">
                  <c:v>17895556</c:v>
                </c:pt>
                <c:pt idx="1">
                  <c:v>18415682</c:v>
                </c:pt>
                <c:pt idx="2">
                  <c:v>15180482</c:v>
                </c:pt>
                <c:pt idx="3">
                  <c:v>14773924</c:v>
                </c:pt>
                <c:pt idx="4">
                  <c:v>15052619</c:v>
                </c:pt>
                <c:pt idx="5">
                  <c:v>15668710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C-460E-BCC2-2298C294A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00547184"/>
        <c:axId val="1600549680"/>
      </c:barChart>
      <c:catAx>
        <c:axId val="160054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549680"/>
        <c:crosses val="autoZero"/>
        <c:auto val="1"/>
        <c:lblAlgn val="ctr"/>
        <c:lblOffset val="100"/>
        <c:noMultiLvlLbl val="0"/>
      </c:catAx>
      <c:valAx>
        <c:axId val="160054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54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Outstanding Pinjaman(miliar Rp) Pinjaman Lancar s.d. 30 hari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10'!$A$104</c:f>
              <c:strCache>
                <c:ptCount val="1"/>
                <c:pt idx="0">
                  <c:v>Perseorangan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10'!$B$102:$G$103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10'!$B$104:$G$104</c:f>
              <c:numCache>
                <c:formatCode>_(* #,##0.00_);_(* \(#,##0.00\);_(* "-"??_);_(@_)</c:formatCode>
                <c:ptCount val="6"/>
                <c:pt idx="0">
                  <c:v>40594.991521858996</c:v>
                </c:pt>
                <c:pt idx="1">
                  <c:v>39862.971002256003</c:v>
                </c:pt>
                <c:pt idx="2">
                  <c:v>40788.794179589</c:v>
                </c:pt>
                <c:pt idx="3">
                  <c:v>40289.474290924998</c:v>
                </c:pt>
                <c:pt idx="4" formatCode="_-* #,##0.00_-;\-* #,##0.00_-;_-* &quot;-&quot;_-;_-@_-">
                  <c:v>40980.757818938997</c:v>
                </c:pt>
                <c:pt idx="5">
                  <c:v>42465.936793070003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A-47B8-9A95-B675A9C89792}"/>
            </c:ext>
          </c:extLst>
        </c:ser>
        <c:ser>
          <c:idx val="1"/>
          <c:order val="1"/>
          <c:tx>
            <c:strRef>
              <c:f>'Tabel 10'!$A$105</c:f>
              <c:strCache>
                <c:ptCount val="1"/>
                <c:pt idx="0">
                  <c:v>Badan Usaha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10'!$B$102:$G$103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10'!$B$105:$G$105</c:f>
              <c:numCache>
                <c:formatCode>_(* #,##0.00_);_(* \(#,##0.00\);_(* "-"??_);_(@_)</c:formatCode>
                <c:ptCount val="6"/>
                <c:pt idx="0">
                  <c:v>5451.5363862610002</c:v>
                </c:pt>
                <c:pt idx="1">
                  <c:v>5328.2360554349998</c:v>
                </c:pt>
                <c:pt idx="2">
                  <c:v>5218.4756962029996</c:v>
                </c:pt>
                <c:pt idx="3">
                  <c:v>5160.7429622489999</c:v>
                </c:pt>
                <c:pt idx="4" formatCode="_-* #,##0.00_-;\-* #,##0.00_-;_-* &quot;-&quot;_-;_-@_-">
                  <c:v>5014.3020066560002</c:v>
                </c:pt>
                <c:pt idx="5">
                  <c:v>5047.3960972479999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A-47B8-9A95-B675A9C89792}"/>
            </c:ext>
          </c:extLst>
        </c:ser>
        <c:ser>
          <c:idx val="2"/>
          <c:order val="2"/>
          <c:tx>
            <c:strRef>
              <c:f>'Tabel 10'!$A$106</c:f>
              <c:strCache>
                <c:ptCount val="1"/>
                <c:pt idx="0">
                  <c:v> Total Pinjaman Lancar (s.d. 30 hari)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10'!$B$102:$G$103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10'!$B$106:$G$106</c:f>
              <c:numCache>
                <c:formatCode>_(* #,##0_);_(* \(#,##0\);_(* "-"??_);_(@_)</c:formatCode>
                <c:ptCount val="6"/>
                <c:pt idx="0">
                  <c:v>46046.527908119999</c:v>
                </c:pt>
                <c:pt idx="1">
                  <c:v>45191.207057691005</c:v>
                </c:pt>
                <c:pt idx="2">
                  <c:v>46007.269875792001</c:v>
                </c:pt>
                <c:pt idx="3">
                  <c:v>45450.217253174</c:v>
                </c:pt>
                <c:pt idx="4">
                  <c:v>45995.059825594995</c:v>
                </c:pt>
                <c:pt idx="5">
                  <c:v>47513.332890318001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7A-47B8-9A95-B675A9C89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9551168"/>
        <c:axId val="499551584"/>
      </c:barChart>
      <c:catAx>
        <c:axId val="49955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51584"/>
        <c:crosses val="autoZero"/>
        <c:auto val="1"/>
        <c:lblAlgn val="ctr"/>
        <c:lblOffset val="100"/>
        <c:noMultiLvlLbl val="0"/>
      </c:catAx>
      <c:valAx>
        <c:axId val="49955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5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Jumlah Rekening Penerima Pinjaman Aktif(entitas)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Pinjaman Tidak Lancar 30-90 hari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10'!$A$128</c:f>
              <c:strCache>
                <c:ptCount val="1"/>
                <c:pt idx="0">
                  <c:v>Perseorangan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10'!$B$126:$G$127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10'!$B$128:$G$128</c:f>
              <c:numCache>
                <c:formatCode>_(* #,##0_);_(* \(#,##0\);_(* "-"??_);_(@_)</c:formatCode>
                <c:ptCount val="6"/>
                <c:pt idx="0">
                  <c:v>1941139</c:v>
                </c:pt>
                <c:pt idx="1">
                  <c:v>1956034</c:v>
                </c:pt>
                <c:pt idx="2">
                  <c:v>1954316</c:v>
                </c:pt>
                <c:pt idx="3">
                  <c:v>2185673</c:v>
                </c:pt>
                <c:pt idx="4">
                  <c:v>2031709</c:v>
                </c:pt>
                <c:pt idx="5">
                  <c:v>1897998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7-411B-B7F5-08B0B1CE602A}"/>
            </c:ext>
          </c:extLst>
        </c:ser>
        <c:ser>
          <c:idx val="1"/>
          <c:order val="1"/>
          <c:tx>
            <c:strRef>
              <c:f>'Tabel 10'!$A$129</c:f>
              <c:strCache>
                <c:ptCount val="1"/>
                <c:pt idx="0">
                  <c:v>Badan Usaha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10'!$B$126:$G$127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10'!$B$129:$G$129</c:f>
              <c:numCache>
                <c:formatCode>General</c:formatCode>
                <c:ptCount val="6"/>
                <c:pt idx="0">
                  <c:v>424</c:v>
                </c:pt>
                <c:pt idx="1">
                  <c:v>554</c:v>
                </c:pt>
                <c:pt idx="2" formatCode="_(* #,##0_);_(* \(#,##0\);_(* &quot;-&quot;??_);_(@_)">
                  <c:v>535</c:v>
                </c:pt>
                <c:pt idx="3" formatCode="_(* #,##0_);_(* \(#,##0\);_(* &quot;-&quot;??_);_(@_)">
                  <c:v>314</c:v>
                </c:pt>
                <c:pt idx="4" formatCode="_(* #,##0_);_(* \(#,##0\);_(* &quot;-&quot;??_);_(@_)">
                  <c:v>325</c:v>
                </c:pt>
                <c:pt idx="5" formatCode="_(* #,##0_);_(* \(#,##0\);_(* &quot;-&quot;??_);_(@_)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7-411B-B7F5-08B0B1CE602A}"/>
            </c:ext>
          </c:extLst>
        </c:ser>
        <c:ser>
          <c:idx val="2"/>
          <c:order val="2"/>
          <c:tx>
            <c:strRef>
              <c:f>'Tabel 10'!$A$130</c:f>
              <c:strCache>
                <c:ptCount val="1"/>
                <c:pt idx="0">
                  <c:v>Total Pinjaman Tidak Lancar(30-90 hari)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10'!$B$126:$G$127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10'!$B$130:$G$130</c:f>
              <c:numCache>
                <c:formatCode>_(* #,##0_);_(* \(#,##0\);_(* "-"??_);_(@_)</c:formatCode>
                <c:ptCount val="6"/>
                <c:pt idx="0">
                  <c:v>1941563</c:v>
                </c:pt>
                <c:pt idx="1">
                  <c:v>1956588</c:v>
                </c:pt>
                <c:pt idx="2">
                  <c:v>1954851</c:v>
                </c:pt>
                <c:pt idx="3">
                  <c:v>2185987</c:v>
                </c:pt>
                <c:pt idx="4">
                  <c:v>2032034</c:v>
                </c:pt>
                <c:pt idx="5">
                  <c:v>1898307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7-411B-B7F5-08B0B1CE6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4570592"/>
        <c:axId val="1864565600"/>
      </c:barChart>
      <c:catAx>
        <c:axId val="186457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65600"/>
        <c:crosses val="autoZero"/>
        <c:auto val="1"/>
        <c:lblAlgn val="ctr"/>
        <c:lblOffset val="100"/>
        <c:noMultiLvlLbl val="0"/>
      </c:catAx>
      <c:valAx>
        <c:axId val="186456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7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/>
              <a:t>Outstanding Pinjaman (miliar Rp) Pinjaman Tidak Lancar 30-90 hari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10'!$A$146</c:f>
              <c:strCache>
                <c:ptCount val="1"/>
                <c:pt idx="0">
                  <c:v>Perseorangan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10'!$B$144:$G$145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10'!$B$146:$G$146</c:f>
              <c:numCache>
                <c:formatCode>_(* #,##0.00_);_(* \(#,##0.00\);_(* "-"??_);_(@_)</c:formatCode>
                <c:ptCount val="6"/>
                <c:pt idx="0">
                  <c:v>3321.7915417799995</c:v>
                </c:pt>
                <c:pt idx="1">
                  <c:v>3293.9086501040001</c:v>
                </c:pt>
                <c:pt idx="2">
                  <c:v>3302.2208137299999</c:v>
                </c:pt>
                <c:pt idx="3">
                  <c:v>3387.458875846</c:v>
                </c:pt>
                <c:pt idx="4" formatCode="_-* #,##0.00_-;\-* #,##0.00_-;_-* &quot;-&quot;_-;_-@_-">
                  <c:v>3432.329116203</c:v>
                </c:pt>
                <c:pt idx="5">
                  <c:v>3202.8886919880001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8-483B-B2F9-A98E5C83345B}"/>
            </c:ext>
          </c:extLst>
        </c:ser>
        <c:ser>
          <c:idx val="1"/>
          <c:order val="1"/>
          <c:tx>
            <c:strRef>
              <c:f>'Tabel 10'!$A$147</c:f>
              <c:strCache>
                <c:ptCount val="1"/>
                <c:pt idx="0">
                  <c:v>Badan Usaha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10'!$B$144:$G$145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10'!$B$147:$G$147</c:f>
              <c:numCache>
                <c:formatCode>_(* #,##0.00_);_(* \(#,##0.00\);_(* "-"??_);_(@_)</c:formatCode>
                <c:ptCount val="6"/>
                <c:pt idx="0">
                  <c:v>253.16288650000001</c:v>
                </c:pt>
                <c:pt idx="1">
                  <c:v>258.09248142000001</c:v>
                </c:pt>
                <c:pt idx="2">
                  <c:v>277.526246034</c:v>
                </c:pt>
                <c:pt idx="3">
                  <c:v>269.61052879800002</c:v>
                </c:pt>
                <c:pt idx="4" formatCode="_-* #,##0.00_-;\-* #,##0.00_-;_-* &quot;-&quot;_-;_-@_-">
                  <c:v>306.07262215999998</c:v>
                </c:pt>
                <c:pt idx="5">
                  <c:v>250.451810026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98-483B-B2F9-A98E5C83345B}"/>
            </c:ext>
          </c:extLst>
        </c:ser>
        <c:ser>
          <c:idx val="2"/>
          <c:order val="2"/>
          <c:tx>
            <c:strRef>
              <c:f>'Tabel 10'!$A$148</c:f>
              <c:strCache>
                <c:ptCount val="1"/>
                <c:pt idx="0">
                  <c:v> Total Pinjaman Tidak Lancar(30-90 hari)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10'!$B$144:$G$145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10'!$B$148:$G$148</c:f>
              <c:numCache>
                <c:formatCode>_(* #,##0_);_(* \(#,##0\);_(* "-"??_);_(@_)</c:formatCode>
                <c:ptCount val="6"/>
                <c:pt idx="0">
                  <c:v>3574.9544282799998</c:v>
                </c:pt>
                <c:pt idx="1">
                  <c:v>3552.0011315239999</c:v>
                </c:pt>
                <c:pt idx="2">
                  <c:v>3579.7470597639999</c:v>
                </c:pt>
                <c:pt idx="3">
                  <c:v>3657.0694046439999</c:v>
                </c:pt>
                <c:pt idx="4">
                  <c:v>3738.4017383629998</c:v>
                </c:pt>
                <c:pt idx="5">
                  <c:v>3453.3405020140003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98-483B-B2F9-A98E5C833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4564768"/>
        <c:axId val="1864573088"/>
      </c:barChart>
      <c:catAx>
        <c:axId val="186456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73088"/>
        <c:crosses val="autoZero"/>
        <c:auto val="1"/>
        <c:lblAlgn val="ctr"/>
        <c:lblOffset val="100"/>
        <c:noMultiLvlLbl val="0"/>
      </c:catAx>
      <c:valAx>
        <c:axId val="18645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6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Jumlah Rekening Penerima Pinjaman Aktif (entitas)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 Pinjaman Macet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10'!$A$172</c:f>
              <c:strCache>
                <c:ptCount val="1"/>
                <c:pt idx="0">
                  <c:v>Perseorangan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10'!$B$170:$G$171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10'!$B$172:$G$172</c:f>
              <c:numCache>
                <c:formatCode>_(* #,##0_);_(* \(#,##0\);_(* "-"??_);_(@_)</c:formatCode>
                <c:ptCount val="6"/>
                <c:pt idx="0">
                  <c:v>443396</c:v>
                </c:pt>
                <c:pt idx="1">
                  <c:v>394377</c:v>
                </c:pt>
                <c:pt idx="2">
                  <c:v>463790</c:v>
                </c:pt>
                <c:pt idx="3">
                  <c:v>358200</c:v>
                </c:pt>
                <c:pt idx="4">
                  <c:v>604723</c:v>
                </c:pt>
                <c:pt idx="5">
                  <c:v>600968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B-4550-AB6F-20C81D36B963}"/>
            </c:ext>
          </c:extLst>
        </c:ser>
        <c:ser>
          <c:idx val="1"/>
          <c:order val="1"/>
          <c:tx>
            <c:strRef>
              <c:f>'Tabel 10'!$A$173</c:f>
              <c:strCache>
                <c:ptCount val="1"/>
                <c:pt idx="0">
                  <c:v>Badan Usaha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10'!$B$170:$G$171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10'!$B$173:$G$173</c:f>
              <c:numCache>
                <c:formatCode>General</c:formatCode>
                <c:ptCount val="6"/>
                <c:pt idx="0">
                  <c:v>323</c:v>
                </c:pt>
                <c:pt idx="1">
                  <c:v>419</c:v>
                </c:pt>
                <c:pt idx="2" formatCode="_(* #,##0_);_(* \(#,##0\);_(* &quot;-&quot;??_);_(@_)">
                  <c:v>344</c:v>
                </c:pt>
                <c:pt idx="3" formatCode="_(* #,##0_);_(* \(#,##0\);_(* &quot;-&quot;??_);_(@_)">
                  <c:v>458</c:v>
                </c:pt>
                <c:pt idx="4" formatCode="_(* #,##0_);_(* \(#,##0\);_(* &quot;-&quot;??_);_(@_)">
                  <c:v>445</c:v>
                </c:pt>
                <c:pt idx="5" formatCode="_(* #,##0_);_(* \(#,##0\);_(* &quot;-&quot;??_);_(@_)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B-4550-AB6F-20C81D36B963}"/>
            </c:ext>
          </c:extLst>
        </c:ser>
        <c:ser>
          <c:idx val="2"/>
          <c:order val="2"/>
          <c:tx>
            <c:strRef>
              <c:f>'Tabel 10'!$A$174</c:f>
              <c:strCache>
                <c:ptCount val="1"/>
                <c:pt idx="0">
                  <c:v>Total Pinjaman Macet (&gt;90 hari)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10'!$B$170:$G$171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10'!$B$174:$G$174</c:f>
              <c:numCache>
                <c:formatCode>_(* #,##0_);_(* \(#,##0\);_(* "-"??_);_(@_)</c:formatCode>
                <c:ptCount val="6"/>
                <c:pt idx="0">
                  <c:v>443719</c:v>
                </c:pt>
                <c:pt idx="1">
                  <c:v>394796</c:v>
                </c:pt>
                <c:pt idx="2">
                  <c:v>464134</c:v>
                </c:pt>
                <c:pt idx="3">
                  <c:v>358658</c:v>
                </c:pt>
                <c:pt idx="4">
                  <c:v>605168</c:v>
                </c:pt>
                <c:pt idx="5">
                  <c:v>601338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EB-4550-AB6F-20C81D36B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00546768"/>
        <c:axId val="1600550928"/>
      </c:barChart>
      <c:catAx>
        <c:axId val="160054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550928"/>
        <c:crosses val="autoZero"/>
        <c:auto val="1"/>
        <c:lblAlgn val="ctr"/>
        <c:lblOffset val="100"/>
        <c:noMultiLvlLbl val="0"/>
      </c:catAx>
      <c:valAx>
        <c:axId val="160055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54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Outstanding Pinjaman (miliar Rp)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 Pinjaman Macet(&gt;90 hari)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10'!$A$188</c:f>
              <c:strCache>
                <c:ptCount val="1"/>
                <c:pt idx="0">
                  <c:v>Perseorangan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10'!$B$186:$G$187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10'!$B$188:$G$188</c:f>
              <c:numCache>
                <c:formatCode>_(* #,##0.00_);_(* \(#,##0.00\);_(* "-"??_);_(@_)</c:formatCode>
                <c:ptCount val="6"/>
                <c:pt idx="0">
                  <c:v>1153.442239234</c:v>
                </c:pt>
                <c:pt idx="1">
                  <c:v>1064.3274075060001</c:v>
                </c:pt>
                <c:pt idx="2">
                  <c:v>1142.011335525</c:v>
                </c:pt>
                <c:pt idx="3">
                  <c:v>1087.0184948199999</c:v>
                </c:pt>
                <c:pt idx="4" formatCode="_-* #,##0.00_-;\-* #,##0.00_-;_-* &quot;-&quot;_-;_-@_-">
                  <c:v>1358.4588524989999</c:v>
                </c:pt>
                <c:pt idx="5">
                  <c:v>1350.026264096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8-414A-A5F9-792972F954D9}"/>
            </c:ext>
          </c:extLst>
        </c:ser>
        <c:ser>
          <c:idx val="1"/>
          <c:order val="1"/>
          <c:tx>
            <c:strRef>
              <c:f>'Tabel 10'!$A$189</c:f>
              <c:strCache>
                <c:ptCount val="1"/>
                <c:pt idx="0">
                  <c:v>Badan Usaha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10'!$B$186:$G$187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10'!$B$189:$G$189</c:f>
              <c:numCache>
                <c:formatCode>_(* #,##0.00_);_(* \(#,##0.00\);_(* "-"??_);_(@_)</c:formatCode>
                <c:ptCount val="6"/>
                <c:pt idx="0">
                  <c:v>251.55765400999999</c:v>
                </c:pt>
                <c:pt idx="1">
                  <c:v>281.362057483</c:v>
                </c:pt>
                <c:pt idx="2">
                  <c:v>290.78939524499998</c:v>
                </c:pt>
                <c:pt idx="3">
                  <c:v>337.64973675300001</c:v>
                </c:pt>
                <c:pt idx="4" formatCode="_-* #,##0.00_-;\-* #,##0.00_-;_-* &quot;-&quot;_-;_-@_-">
                  <c:v>370.42202467099997</c:v>
                </c:pt>
                <c:pt idx="5">
                  <c:v>384.450086774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E8-414A-A5F9-792972F954D9}"/>
            </c:ext>
          </c:extLst>
        </c:ser>
        <c:ser>
          <c:idx val="2"/>
          <c:order val="2"/>
          <c:tx>
            <c:strRef>
              <c:f>'Tabel 10'!$A$190</c:f>
              <c:strCache>
                <c:ptCount val="1"/>
                <c:pt idx="0">
                  <c:v>Total Pinjaman Macet (&gt;90 hari)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10'!$B$186:$G$187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10'!$B$190:$G$190</c:f>
              <c:numCache>
                <c:formatCode>_(* #,##0_);_(* \(#,##0\);_(* "-"??_);_(@_)</c:formatCode>
                <c:ptCount val="6"/>
                <c:pt idx="0">
                  <c:v>1404.9998932440001</c:v>
                </c:pt>
                <c:pt idx="1">
                  <c:v>1345.689464989</c:v>
                </c:pt>
                <c:pt idx="2">
                  <c:v>1432.80073077</c:v>
                </c:pt>
                <c:pt idx="3">
                  <c:v>1424.668231573</c:v>
                </c:pt>
                <c:pt idx="4">
                  <c:v>1728.8808771699998</c:v>
                </c:pt>
                <c:pt idx="5">
                  <c:v>1734.47635087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E8-414A-A5F9-792972F95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85957152"/>
        <c:axId val="485949664"/>
      </c:barChart>
      <c:catAx>
        <c:axId val="48595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949664"/>
        <c:crosses val="autoZero"/>
        <c:auto val="1"/>
        <c:lblAlgn val="ctr"/>
        <c:lblOffset val="100"/>
        <c:noMultiLvlLbl val="0"/>
      </c:catAx>
      <c:valAx>
        <c:axId val="48594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95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Jumlah Rekening Penerima Pinjaman Aktif (entitas) berdasarkan Gender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11'!$A$11</c:f>
              <c:strCache>
                <c:ptCount val="1"/>
                <c:pt idx="0">
                  <c:v>Laki-laki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11'!$B$9:$G$10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11'!$B$11:$G$11</c:f>
              <c:numCache>
                <c:formatCode>_(* #,##0_);_(* \(#,##0\);_(* "-"??_);_(@_)</c:formatCode>
                <c:ptCount val="6"/>
                <c:pt idx="0">
                  <c:v>10008331</c:v>
                </c:pt>
                <c:pt idx="1">
                  <c:v>10245923</c:v>
                </c:pt>
                <c:pt idx="2" formatCode="_(* #,##0_);_(* \(#,##0\);_(* &quot;-&quot;_);_(@_)">
                  <c:v>8510921</c:v>
                </c:pt>
                <c:pt idx="3" formatCode="_(* #,##0_);_(* \(#,##0\);_(* &quot;-&quot;_);_(@_)">
                  <c:v>8429680</c:v>
                </c:pt>
                <c:pt idx="4" formatCode="_(* #,##0_);_(* \(#,##0\);_(* &quot;-&quot;_);_(@_)">
                  <c:v>8522519</c:v>
                </c:pt>
                <c:pt idx="5" formatCode="_(* #,##0_);_(* \(#,##0\);_(* &quot;-&quot;_);_(@_)">
                  <c:v>8835455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D-4FBD-88D5-B2DC8BC9D271}"/>
            </c:ext>
          </c:extLst>
        </c:ser>
        <c:ser>
          <c:idx val="1"/>
          <c:order val="1"/>
          <c:tx>
            <c:strRef>
              <c:f>'Tabel 11'!$A$12</c:f>
              <c:strCache>
                <c:ptCount val="1"/>
                <c:pt idx="0">
                  <c:v>Perempuan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11'!$B$9:$G$10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11'!$B$12:$G$12</c:f>
              <c:numCache>
                <c:formatCode>_(* #,##0_);_(* \(#,##0\);_(* "-"??_);_(@_)</c:formatCode>
                <c:ptCount val="6"/>
                <c:pt idx="0">
                  <c:v>10267491</c:v>
                </c:pt>
                <c:pt idx="1">
                  <c:v>10516221</c:v>
                </c:pt>
                <c:pt idx="2" formatCode="_(* #,##0_);_(* \(#,##0\);_(* &quot;-&quot;_);_(@_)">
                  <c:v>9083630</c:v>
                </c:pt>
                <c:pt idx="3" formatCode="_(* #,##0_);_(* \(#,##0\);_(* &quot;-&quot;_);_(@_)">
                  <c:v>8883987</c:v>
                </c:pt>
                <c:pt idx="4" formatCode="_(* #,##0_);_(* \(#,##0\);_(* &quot;-&quot;_);_(@_)">
                  <c:v>9162418</c:v>
                </c:pt>
                <c:pt idx="5" formatCode="_(* #,##0_);_(* \(#,##0\);_(* &quot;-&quot;_);_(@_)">
                  <c:v>9327976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D-4FBD-88D5-B2DC8BC9D271}"/>
            </c:ext>
          </c:extLst>
        </c:ser>
        <c:ser>
          <c:idx val="2"/>
          <c:order val="2"/>
          <c:tx>
            <c:strRef>
              <c:f>'Tabel 11'!$A$13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11'!$B$9:$G$10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11'!$B$13:$G$13</c:f>
              <c:numCache>
                <c:formatCode>_(* #,##0_);_(* \(#,##0\);_(* "-"??_);_(@_)</c:formatCode>
                <c:ptCount val="6"/>
                <c:pt idx="0">
                  <c:v>20275822</c:v>
                </c:pt>
                <c:pt idx="1">
                  <c:v>20762144</c:v>
                </c:pt>
                <c:pt idx="2">
                  <c:v>17594551</c:v>
                </c:pt>
                <c:pt idx="3">
                  <c:v>17313667</c:v>
                </c:pt>
                <c:pt idx="4">
                  <c:v>17684937</c:v>
                </c:pt>
                <c:pt idx="5">
                  <c:v>18163431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D-4FBD-88D5-B2DC8BC9D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29735824"/>
        <c:axId val="1729737072"/>
      </c:barChart>
      <c:catAx>
        <c:axId val="172973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737072"/>
        <c:crosses val="autoZero"/>
        <c:auto val="1"/>
        <c:lblAlgn val="ctr"/>
        <c:lblOffset val="100"/>
        <c:noMultiLvlLbl val="0"/>
      </c:catAx>
      <c:valAx>
        <c:axId val="172973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73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Liabilitas</a:t>
            </a:r>
            <a:r>
              <a:rPr lang="en-ID" baseline="0"/>
              <a:t> Jangka Pendek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2'!$A$59</c:f>
              <c:strCache>
                <c:ptCount val="1"/>
                <c:pt idx="0">
                  <c:v>Pendapatan Diterima Di Muka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2'!$B$57:$G$58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2'!$B$59:$G$59</c:f>
              <c:numCache>
                <c:formatCode>_(* #,##0.00_);_(* \(#,##0.00\);_(* "-"??_);_(@_)</c:formatCode>
                <c:ptCount val="6"/>
                <c:pt idx="0">
                  <c:v>11.861241649</c:v>
                </c:pt>
                <c:pt idx="1">
                  <c:v>15.995160208</c:v>
                </c:pt>
                <c:pt idx="2" formatCode="_(* #,##0.00_);_(* \(#,##0.00\);_(* &quot;-&quot;??_);_(@_)">
                  <c:v>27.708988990999998</c:v>
                </c:pt>
                <c:pt idx="3" formatCode="_(* #,##0.00_);_(* \(#,##0.00\);_(* &quot;-&quot;??_);_(@_)">
                  <c:v>31.063214653999999</c:v>
                </c:pt>
                <c:pt idx="4" formatCode="_(* #,##0.00_);_(* \(#,##0.00\);_(* &quot;-&quot;??_);_(@_)">
                  <c:v>51.781184224</c:v>
                </c:pt>
                <c:pt idx="5" formatCode="_(* #,##0.00_);_(* \(#,##0.00\);_(* &quot;-&quot;??_);_(@_)">
                  <c:v>57.191170563999997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E-4014-AEE9-36671288F83C}"/>
            </c:ext>
          </c:extLst>
        </c:ser>
        <c:ser>
          <c:idx val="1"/>
          <c:order val="1"/>
          <c:tx>
            <c:strRef>
              <c:f>'Tabel 2'!$A$60</c:f>
              <c:strCache>
                <c:ptCount val="1"/>
                <c:pt idx="0">
                  <c:v>Utang Usaha - Pihak Ketiga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2'!$B$57:$G$58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2'!$B$60:$G$60</c:f>
              <c:numCache>
                <c:formatCode>_(* #,##0.00_);_(* \(#,##0.00\);_(* "-"??_);_(@_)</c:formatCode>
                <c:ptCount val="6"/>
                <c:pt idx="0">
                  <c:v>506.92796165499999</c:v>
                </c:pt>
                <c:pt idx="1">
                  <c:v>534.28358009199997</c:v>
                </c:pt>
                <c:pt idx="2" formatCode="_(* #,##0.00_);_(* \(#,##0.00\);_(* &quot;-&quot;??_);_(@_)">
                  <c:v>555.536219609</c:v>
                </c:pt>
                <c:pt idx="3" formatCode="_(* #,##0.00_);_(* \(#,##0.00\);_(* &quot;-&quot;??_);_(@_)">
                  <c:v>529.48609703199998</c:v>
                </c:pt>
                <c:pt idx="4" formatCode="_(* #,##0.00_);_(* \(#,##0.00\);_(* &quot;-&quot;??_);_(@_)">
                  <c:v>484.54681202099999</c:v>
                </c:pt>
                <c:pt idx="5" formatCode="_(* #,##0.00_);_(* \(#,##0.00\);_(* &quot;-&quot;??_);_(@_)">
                  <c:v>539.96927241699996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E-4014-AEE9-36671288F83C}"/>
            </c:ext>
          </c:extLst>
        </c:ser>
        <c:ser>
          <c:idx val="2"/>
          <c:order val="2"/>
          <c:tx>
            <c:strRef>
              <c:f>'Tabel 2'!$A$61</c:f>
              <c:strCache>
                <c:ptCount val="1"/>
                <c:pt idx="0">
                  <c:v>Utang Jangka Pendek lainnya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2'!$B$57:$G$58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2'!$B$61:$G$61</c:f>
              <c:numCache>
                <c:formatCode>_(* #,##0.00_);_(* \(#,##0.00\);_(* "-"??_);_(@_)</c:formatCode>
                <c:ptCount val="6"/>
                <c:pt idx="0">
                  <c:v>937.41081636800004</c:v>
                </c:pt>
                <c:pt idx="1">
                  <c:v>967.39186424399998</c:v>
                </c:pt>
                <c:pt idx="2" formatCode="_(* #,##0.00_);_(* \(#,##0.00\);_(* &quot;-&quot;??_);_(@_)">
                  <c:v>1023.647800793</c:v>
                </c:pt>
                <c:pt idx="3" formatCode="_(* #,##0.00_);_(* \(#,##0.00\);_(* &quot;-&quot;??_);_(@_)">
                  <c:v>981.71969401199999</c:v>
                </c:pt>
                <c:pt idx="4" formatCode="_(* #,##0.00_);_(* \(#,##0.00\);_(* &quot;-&quot;??_);_(@_)">
                  <c:v>974.47546844299995</c:v>
                </c:pt>
                <c:pt idx="5" formatCode="_(* #,##0.00_);_(* \(#,##0.00\);_(* &quot;-&quot;??_);_(@_)">
                  <c:v>1053.785115956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9E-4014-AEE9-36671288F83C}"/>
            </c:ext>
          </c:extLst>
        </c:ser>
        <c:ser>
          <c:idx val="3"/>
          <c:order val="3"/>
          <c:tx>
            <c:strRef>
              <c:f>'Tabel 2'!$A$62</c:f>
              <c:strCache>
                <c:ptCount val="1"/>
                <c:pt idx="0">
                  <c:v>Utang Pajak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2'!$B$57:$G$58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2'!$B$62:$G$62</c:f>
              <c:numCache>
                <c:formatCode>_(* #,##0.00_);_(* \(#,##0.00\);_(* "-"??_);_(@_)</c:formatCode>
                <c:ptCount val="6"/>
                <c:pt idx="0">
                  <c:v>522.87476336400005</c:v>
                </c:pt>
                <c:pt idx="1">
                  <c:v>481.94193778099998</c:v>
                </c:pt>
                <c:pt idx="2" formatCode="_(* #,##0.00_);_(* \(#,##0.00\);_(* &quot;-&quot;??_);_(@_)">
                  <c:v>455.96477125400003</c:v>
                </c:pt>
                <c:pt idx="3" formatCode="_(* #,##0.00_);_(* \(#,##0.00\);_(* &quot;-&quot;??_);_(@_)">
                  <c:v>388.96251759299997</c:v>
                </c:pt>
                <c:pt idx="4" formatCode="_(* #,##0.00_);_(* \(#,##0.00\);_(* &quot;-&quot;??_);_(@_)">
                  <c:v>357.07653868</c:v>
                </c:pt>
                <c:pt idx="5" formatCode="_(* #,##0.00_);_(* \(#,##0.00\);_(* &quot;-&quot;??_);_(@_)">
                  <c:v>381.94485949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9E-4014-AEE9-36671288F83C}"/>
            </c:ext>
          </c:extLst>
        </c:ser>
        <c:ser>
          <c:idx val="4"/>
          <c:order val="4"/>
          <c:tx>
            <c:strRef>
              <c:f>'Tabel 2'!$A$63</c:f>
              <c:strCache>
                <c:ptCount val="1"/>
                <c:pt idx="0">
                  <c:v>Beban Akrual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2'!$B$57:$G$58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2'!$B$63:$G$63</c:f>
              <c:numCache>
                <c:formatCode>_(* #,##0.00_);_(* \(#,##0.00\);_(* "-"??_);_(@_)</c:formatCode>
                <c:ptCount val="6"/>
                <c:pt idx="0">
                  <c:v>1066.683835045</c:v>
                </c:pt>
                <c:pt idx="1">
                  <c:v>1098.6469264689999</c:v>
                </c:pt>
                <c:pt idx="2" formatCode="_(* #,##0.00_);_(* \(#,##0.00\);_(* &quot;-&quot;??_);_(@_)">
                  <c:v>1082.2219949780001</c:v>
                </c:pt>
                <c:pt idx="3" formatCode="_(* #,##0.00_);_(* \(#,##0.00\);_(* &quot;-&quot;??_);_(@_)">
                  <c:v>1033.491704152</c:v>
                </c:pt>
                <c:pt idx="4" formatCode="_(* #,##0.00_);_(* \(#,##0.00\);_(* &quot;-&quot;??_);_(@_)">
                  <c:v>1008.833779029</c:v>
                </c:pt>
                <c:pt idx="5" formatCode="_(* #,##0.00_);_(* \(#,##0.00\);_(* &quot;-&quot;??_);_(@_)">
                  <c:v>1098.713875504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9E-4014-AEE9-36671288F83C}"/>
            </c:ext>
          </c:extLst>
        </c:ser>
        <c:ser>
          <c:idx val="5"/>
          <c:order val="5"/>
          <c:tx>
            <c:strRef>
              <c:f>'Tabel 2'!$A$64</c:f>
              <c:strCache>
                <c:ptCount val="1"/>
                <c:pt idx="0">
                  <c:v>Kewajiban Keuangan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2'!$B$57:$G$58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2'!$B$64:$G$64</c:f>
              <c:numCache>
                <c:formatCode>_(* #,##0.00_);_(* \(#,##0.00\);_(* "-"??_);_(@_)</c:formatCode>
                <c:ptCount val="6"/>
                <c:pt idx="0">
                  <c:v>23.125371828999999</c:v>
                </c:pt>
                <c:pt idx="1">
                  <c:v>26.403288115999999</c:v>
                </c:pt>
                <c:pt idx="2" formatCode="_(* #,##0.00_);_(* \(#,##0.00\);_(* &quot;-&quot;??_);_(@_)">
                  <c:v>28.425207702000002</c:v>
                </c:pt>
                <c:pt idx="3" formatCode="_(* #,##0.00_);_(* \(#,##0.00\);_(* &quot;-&quot;??_);_(@_)">
                  <c:v>26.381595635</c:v>
                </c:pt>
                <c:pt idx="4" formatCode="_(* #,##0.00_);_(* \(#,##0.00\);_(* &quot;-&quot;??_);_(@_)">
                  <c:v>23.006988864</c:v>
                </c:pt>
                <c:pt idx="5" formatCode="_(* #,##0.00_);_(* \(#,##0.00\);_(* &quot;-&quot;??_);_(@_)">
                  <c:v>24.038683327000001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9E-4014-AEE9-36671288F83C}"/>
            </c:ext>
          </c:extLst>
        </c:ser>
        <c:ser>
          <c:idx val="6"/>
          <c:order val="6"/>
          <c:tx>
            <c:strRef>
              <c:f>'Tabel 2'!$A$65</c:f>
              <c:strCache>
                <c:ptCount val="1"/>
                <c:pt idx="0">
                  <c:v>Kewajiban Pajak yang ditangguhkan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2'!$B$57:$G$58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2'!$B$65:$G$65</c:f>
              <c:numCache>
                <c:formatCode>_(* #,##0.00_);_(* \(#,##0.00\);_(* "-"??_);_(@_)</c:formatCode>
                <c:ptCount val="6"/>
                <c:pt idx="0">
                  <c:v>4.4417970000000001E-2</c:v>
                </c:pt>
                <c:pt idx="1">
                  <c:v>5.7884989999999999E-3</c:v>
                </c:pt>
                <c:pt idx="2" formatCode="_(* #,##0.00_);_(* \(#,##0.00\);_(* &quot;-&quot;??_);_(@_)">
                  <c:v>2.9303699999999998E-2</c:v>
                </c:pt>
                <c:pt idx="3" formatCode="_(* #,##0.00_);_(* \(#,##0.00\);_(* &quot;-&quot;??_);_(@_)">
                  <c:v>2.9303699999999998E-2</c:v>
                </c:pt>
                <c:pt idx="4" formatCode="_(* #,##0.00_);_(* \(#,##0.00\);_(* &quot;-&quot;??_);_(@_)">
                  <c:v>5.9134475999999998E-2</c:v>
                </c:pt>
                <c:pt idx="5" formatCode="_(* #,##0.00_);_(* \(#,##0.00\);_(* &quot;-&quot;??_);_(@_)">
                  <c:v>6.8688615999999994E-2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9E-4014-AEE9-36671288F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7121232"/>
        <c:axId val="1737121648"/>
      </c:barChart>
      <c:catAx>
        <c:axId val="173712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121648"/>
        <c:crosses val="autoZero"/>
        <c:auto val="1"/>
        <c:lblAlgn val="ctr"/>
        <c:lblOffset val="100"/>
        <c:noMultiLvlLbl val="0"/>
      </c:catAx>
      <c:valAx>
        <c:axId val="173712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12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Outstanding Pinjaman(miliar Rp) berdasarkan Gender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11'!$A$26</c:f>
              <c:strCache>
                <c:ptCount val="1"/>
                <c:pt idx="0">
                  <c:v>Laki-laki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11'!$B$24:$G$25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11'!$B$26:$G$26</c:f>
              <c:numCache>
                <c:formatCode>_(* #,##0.00_);_(* \(#,##0.00\);_(* "-"??_);_(@_)</c:formatCode>
                <c:ptCount val="6"/>
                <c:pt idx="0">
                  <c:v>19899.116082228</c:v>
                </c:pt>
                <c:pt idx="1">
                  <c:v>19501.876888962001</c:v>
                </c:pt>
                <c:pt idx="2" formatCode="_(* #,##0.00_);_(* \(#,##0.00\);_(* &quot;-&quot;??_);_(@_)">
                  <c:v>19917.748208919998</c:v>
                </c:pt>
                <c:pt idx="3" formatCode="_(* #,##0.00_);_(* \(#,##0.00\);_(* &quot;-&quot;_);_(@_)">
                  <c:v>19713.121913414801</c:v>
                </c:pt>
                <c:pt idx="4" formatCode="_(* #,##0.00_);_(* \(#,##0.00\);_(* &quot;-&quot;_);_(@_)">
                  <c:v>20234.853115021</c:v>
                </c:pt>
                <c:pt idx="5" formatCode="_(* #,##0.00_);_(* \(#,##0.00\);_(* &quot;-&quot;??_);_(@_)">
                  <c:v>20932.678407895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D-4318-99A2-D7A9356E2895}"/>
            </c:ext>
          </c:extLst>
        </c:ser>
        <c:ser>
          <c:idx val="1"/>
          <c:order val="1"/>
          <c:tx>
            <c:strRef>
              <c:f>'Tabel 11'!$A$27</c:f>
              <c:strCache>
                <c:ptCount val="1"/>
                <c:pt idx="0">
                  <c:v>Perempuan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11'!$B$24:$G$25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11'!$B$27:$G$27</c:f>
              <c:numCache>
                <c:formatCode>_(* #,##0.00_);_(* \(#,##0.00\);_(* "-"??_);_(@_)</c:formatCode>
                <c:ptCount val="6"/>
                <c:pt idx="0">
                  <c:v>25171.109220644998</c:v>
                </c:pt>
                <c:pt idx="1">
                  <c:v>24719.330170903999</c:v>
                </c:pt>
                <c:pt idx="2" formatCode="_(* #,##0.00_);_(* \(#,##0.00\);_(* &quot;-&quot;??_);_(@_)">
                  <c:v>25315.278119924002</c:v>
                </c:pt>
                <c:pt idx="3" formatCode="_(* #,##0.00_);_(* \(#,##0.00\);_(* &quot;-&quot;_);_(@_)">
                  <c:v>25050.829748176198</c:v>
                </c:pt>
                <c:pt idx="4" formatCode="_(* #,##0.00_);_(* \(#,##0.00\);_(* &quot;-&quot;_);_(@_)">
                  <c:v>25536.69267262</c:v>
                </c:pt>
                <c:pt idx="5" formatCode="_(* #,##0.00_);_(* \(#,##0.00\);_(* &quot;-&quot;??_);_(@_)">
                  <c:v>26086.173341259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D-4318-99A2-D7A9356E2895}"/>
            </c:ext>
          </c:extLst>
        </c:ser>
        <c:ser>
          <c:idx val="2"/>
          <c:order val="2"/>
          <c:tx>
            <c:strRef>
              <c:f>'Tabel 11'!$A$28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11'!$B$24:$G$25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11'!$B$28:$G$28</c:f>
              <c:numCache>
                <c:formatCode>_(* #,##0_);_(* \(#,##0\);_(* "-"??_);_(@_)</c:formatCode>
                <c:ptCount val="6"/>
                <c:pt idx="0">
                  <c:v>45070.225302872997</c:v>
                </c:pt>
                <c:pt idx="1">
                  <c:v>44221.207059865999</c:v>
                </c:pt>
                <c:pt idx="2">
                  <c:v>45233.026328844004</c:v>
                </c:pt>
                <c:pt idx="3">
                  <c:v>44763.951661590996</c:v>
                </c:pt>
                <c:pt idx="4">
                  <c:v>45771.545787641</c:v>
                </c:pt>
                <c:pt idx="5">
                  <c:v>47018.851749153997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D-4318-99A2-D7A9356E2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42620256"/>
        <c:axId val="242619424"/>
      </c:barChart>
      <c:catAx>
        <c:axId val="24262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619424"/>
        <c:crosses val="autoZero"/>
        <c:auto val="1"/>
        <c:lblAlgn val="ctr"/>
        <c:lblOffset val="100"/>
        <c:noMultiLvlLbl val="0"/>
      </c:catAx>
      <c:valAx>
        <c:axId val="24261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62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Jumlah Rekening Penerima Pinjaman Aktif (entitas) berdasarkan Umur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11'!$A$50</c:f>
              <c:strCache>
                <c:ptCount val="1"/>
                <c:pt idx="0">
                  <c:v>&lt;19 tahun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11'!$B$48:$G$49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11'!$B$50:$G$50</c:f>
              <c:numCache>
                <c:formatCode>_(* #,##0_);_(* \(#,##0\);_(* "-"??_);_(@_)</c:formatCode>
                <c:ptCount val="6"/>
                <c:pt idx="0">
                  <c:v>66067</c:v>
                </c:pt>
                <c:pt idx="1">
                  <c:v>68502</c:v>
                </c:pt>
                <c:pt idx="2" formatCode="_(* #,##0_);_(* \(#,##0\);_(* &quot;-&quot;_);_(@_)">
                  <c:v>70574</c:v>
                </c:pt>
                <c:pt idx="3" formatCode="_(* #,##0_);_(* \(#,##0\);_(* &quot;-&quot;_);_(@_)">
                  <c:v>65246</c:v>
                </c:pt>
                <c:pt idx="4" formatCode="_(* #,##0_);_(* \(#,##0\);_(* &quot;-&quot;_);_(@_)">
                  <c:v>64112</c:v>
                </c:pt>
                <c:pt idx="5" formatCode="_(* #,##0_);_(* \(#,##0\);_(* &quot;-&quot;_);_(@_)">
                  <c:v>72142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8-464B-A6DB-26FBE80F6CA4}"/>
            </c:ext>
          </c:extLst>
        </c:ser>
        <c:ser>
          <c:idx val="1"/>
          <c:order val="1"/>
          <c:tx>
            <c:strRef>
              <c:f>'Tabel 11'!$A$51</c:f>
              <c:strCache>
                <c:ptCount val="1"/>
                <c:pt idx="0">
                  <c:v>19-34 Tahun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11'!$B$48:$G$49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11'!$B$51:$G$51</c:f>
              <c:numCache>
                <c:formatCode>_(* #,##0_);_(* \(#,##0\);_(* "-"??_);_(@_)</c:formatCode>
                <c:ptCount val="6"/>
                <c:pt idx="0">
                  <c:v>12665776</c:v>
                </c:pt>
                <c:pt idx="1">
                  <c:v>12853539</c:v>
                </c:pt>
                <c:pt idx="2" formatCode="_(* #,##0_);_(* \(#,##0\);_(* &quot;-&quot;_);_(@_)">
                  <c:v>10777697</c:v>
                </c:pt>
                <c:pt idx="3" formatCode="_(* #,##0_);_(* \(#,##0\);_(* &quot;-&quot;_);_(@_)">
                  <c:v>10527202</c:v>
                </c:pt>
                <c:pt idx="4" formatCode="_(* #,##0_);_(* \(#,##0\);_(* &quot;-&quot;_);_(@_)">
                  <c:v>10636142</c:v>
                </c:pt>
                <c:pt idx="5" formatCode="_(* #,##0_);_(* \(#,##0\);_(* &quot;-&quot;_);_(@_)">
                  <c:v>10914970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8-464B-A6DB-26FBE80F6CA4}"/>
            </c:ext>
          </c:extLst>
        </c:ser>
        <c:ser>
          <c:idx val="2"/>
          <c:order val="2"/>
          <c:tx>
            <c:strRef>
              <c:f>'Tabel 11'!$A$52</c:f>
              <c:strCache>
                <c:ptCount val="1"/>
                <c:pt idx="0">
                  <c:v>35-54 Tahun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11'!$B$48:$G$49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11'!$B$52:$G$52</c:f>
              <c:numCache>
                <c:formatCode>_(* #,##0_);_(* \(#,##0\);_(* "-"??_);_(@_)</c:formatCode>
                <c:ptCount val="6"/>
                <c:pt idx="0">
                  <c:v>6315108</c:v>
                </c:pt>
                <c:pt idx="1">
                  <c:v>6556900</c:v>
                </c:pt>
                <c:pt idx="2" formatCode="_(* #,##0_);_(* \(#,##0\);_(* &quot;-&quot;_);_(@_)">
                  <c:v>6102376</c:v>
                </c:pt>
                <c:pt idx="3" formatCode="_(* #,##0_);_(* \(#,##0\);_(* &quot;-&quot;_);_(@_)">
                  <c:v>6072888</c:v>
                </c:pt>
                <c:pt idx="4" formatCode="_(* #,##0_);_(* \(#,##0\);_(* &quot;-&quot;_);_(@_)">
                  <c:v>6319669</c:v>
                </c:pt>
                <c:pt idx="5" formatCode="_(* #,##0_);_(* \(#,##0\);_(* &quot;-&quot;_);_(@_)">
                  <c:v>6489965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8-464B-A6DB-26FBE80F6CA4}"/>
            </c:ext>
          </c:extLst>
        </c:ser>
        <c:ser>
          <c:idx val="3"/>
          <c:order val="3"/>
          <c:tx>
            <c:strRef>
              <c:f>'Tabel 11'!$A$53</c:f>
              <c:strCache>
                <c:ptCount val="1"/>
                <c:pt idx="0">
                  <c:v>&gt;54 Tahun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11'!$B$48:$G$49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11'!$B$53:$G$53</c:f>
              <c:numCache>
                <c:formatCode>_(* #,##0_);_(* \(#,##0\);_(* "-"??_);_(@_)</c:formatCode>
                <c:ptCount val="6"/>
                <c:pt idx="0">
                  <c:v>1228871</c:v>
                </c:pt>
                <c:pt idx="1">
                  <c:v>1283203</c:v>
                </c:pt>
                <c:pt idx="2" formatCode="_(* #,##0_);_(* \(#,##0\);_(* &quot;-&quot;_);_(@_)">
                  <c:v>643904</c:v>
                </c:pt>
                <c:pt idx="3" formatCode="_(* #,##0_);_(* \(#,##0\);_(* &quot;-&quot;_);_(@_)">
                  <c:v>648331</c:v>
                </c:pt>
                <c:pt idx="4" formatCode="_(* #,##0_);_(* \(#,##0\);_(* &quot;-&quot;_);_(@_)">
                  <c:v>665014</c:v>
                </c:pt>
                <c:pt idx="5" formatCode="_(* #,##0_);_(* \(#,##0\);_(* &quot;-&quot;_);_(@_)">
                  <c:v>686354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8-464B-A6DB-26FBE80F6CA4}"/>
            </c:ext>
          </c:extLst>
        </c:ser>
        <c:ser>
          <c:idx val="4"/>
          <c:order val="4"/>
          <c:tx>
            <c:strRef>
              <c:f>'Tabel 11'!$A$54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11'!$B$48:$G$49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11'!$B$54:$G$54</c:f>
              <c:numCache>
                <c:formatCode>_(* #,##0_);_(* \(#,##0\);_(* "-"??_);_(@_)</c:formatCode>
                <c:ptCount val="6"/>
                <c:pt idx="0">
                  <c:v>20275822</c:v>
                </c:pt>
                <c:pt idx="1">
                  <c:v>20762144</c:v>
                </c:pt>
                <c:pt idx="2">
                  <c:v>17594551</c:v>
                </c:pt>
                <c:pt idx="3">
                  <c:v>17313667</c:v>
                </c:pt>
                <c:pt idx="4">
                  <c:v>17684937</c:v>
                </c:pt>
                <c:pt idx="5">
                  <c:v>18163431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A8-464B-A6DB-26FBE80F6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85982720"/>
        <c:axId val="485963168"/>
      </c:barChart>
      <c:catAx>
        <c:axId val="4859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963168"/>
        <c:crosses val="autoZero"/>
        <c:auto val="1"/>
        <c:lblAlgn val="ctr"/>
        <c:lblOffset val="100"/>
        <c:noMultiLvlLbl val="0"/>
      </c:catAx>
      <c:valAx>
        <c:axId val="48596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9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Outstanding Pinjaman(miliar Rp) berdasarkan Umur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11'!$A$66</c:f>
              <c:strCache>
                <c:ptCount val="1"/>
                <c:pt idx="0">
                  <c:v>&lt;19 tahun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11'!$B$64:$G$65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11'!$B$66:$G$66</c:f>
              <c:numCache>
                <c:formatCode>_(* #,##0.00_);_(* \(#,##0.00\);_(* "-"??_);_(@_)</c:formatCode>
                <c:ptCount val="6"/>
                <c:pt idx="0">
                  <c:v>123.910302511</c:v>
                </c:pt>
                <c:pt idx="1">
                  <c:v>131.431909682</c:v>
                </c:pt>
                <c:pt idx="2" formatCode="_(* #,##0.00_);_(* \(#,##0.00\);_(* &quot;-&quot;??_);_(@_)">
                  <c:v>132.25262425599999</c:v>
                </c:pt>
                <c:pt idx="3" formatCode="_(* #,##0.00_);_(* \(#,##0.00\);_(* &quot;-&quot;_);_(@_)">
                  <c:v>164.294249584</c:v>
                </c:pt>
                <c:pt idx="4" formatCode="_(* #,##0.00_);_(* \(#,##0.00\);_(* &quot;-&quot;_);_(@_)">
                  <c:v>158.75139253099999</c:v>
                </c:pt>
                <c:pt idx="5" formatCode="_(* #,##0.00_);_(* \(#,##0.00\);_(* &quot;-&quot;??_);_(@_)">
                  <c:v>168.874922252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5-4593-965C-62B46BA6E243}"/>
            </c:ext>
          </c:extLst>
        </c:ser>
        <c:ser>
          <c:idx val="1"/>
          <c:order val="1"/>
          <c:tx>
            <c:strRef>
              <c:f>'Tabel 11'!$A$67</c:f>
              <c:strCache>
                <c:ptCount val="1"/>
                <c:pt idx="0">
                  <c:v>19-34 Tahun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11'!$B$64:$G$65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11'!$B$67:$G$67</c:f>
              <c:numCache>
                <c:formatCode>_(* #,##0.00_);_(* \(#,##0.00\);_(* "-"??_);_(@_)</c:formatCode>
                <c:ptCount val="6"/>
                <c:pt idx="0">
                  <c:v>27266.418830433999</c:v>
                </c:pt>
                <c:pt idx="1">
                  <c:v>26549.397079942002</c:v>
                </c:pt>
                <c:pt idx="2" formatCode="_(* #,##0.00_);_(* \(#,##0.00\);_(* &quot;-&quot;??_);_(@_)">
                  <c:v>26836.952224831999</c:v>
                </c:pt>
                <c:pt idx="3" formatCode="_(* #,##0.00_);_(* \(#,##0.00\);_(* &quot;-&quot;_);_(@_)">
                  <c:v>26007.403172847</c:v>
                </c:pt>
                <c:pt idx="4" formatCode="_(* #,##0.00_);_(* \(#,##0.00\);_(* &quot;-&quot;_);_(@_)">
                  <c:v>26282.558646063</c:v>
                </c:pt>
                <c:pt idx="5" formatCode="_(* #,##0.00_);_(* \(#,##0.00\);_(* &quot;-&quot;??_);_(@_)">
                  <c:v>26870.937065300001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75-4593-965C-62B46BA6E243}"/>
            </c:ext>
          </c:extLst>
        </c:ser>
        <c:ser>
          <c:idx val="2"/>
          <c:order val="2"/>
          <c:tx>
            <c:strRef>
              <c:f>'Tabel 11'!$A$68</c:f>
              <c:strCache>
                <c:ptCount val="1"/>
                <c:pt idx="0">
                  <c:v>35-54 Tahun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11'!$B$64:$G$65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11'!$B$68:$G$68</c:f>
              <c:numCache>
                <c:formatCode>_(* #,##0.00_);_(* \(#,##0.00\);_(* "-"??_);_(@_)</c:formatCode>
                <c:ptCount val="6"/>
                <c:pt idx="0">
                  <c:v>15979.0269107</c:v>
                </c:pt>
                <c:pt idx="1">
                  <c:v>15771.044418969999</c:v>
                </c:pt>
                <c:pt idx="2" formatCode="_(* #,##0.00_);_(* \(#,##0.00\);_(* &quot;-&quot;??_);_(@_)">
                  <c:v>16425.568536261999</c:v>
                </c:pt>
                <c:pt idx="3" formatCode="_(* #,##0.00_);_(* \(#,##0.00\);_(* &quot;-&quot;_);_(@_)">
                  <c:v>16709.832847393001</c:v>
                </c:pt>
                <c:pt idx="4" formatCode="_(* #,##0.00_);_(* \(#,##0.00\);_(* &quot;-&quot;_);_(@_)">
                  <c:v>17380.079501462002</c:v>
                </c:pt>
                <c:pt idx="5" formatCode="_(* #,##0.00_);_(* \(#,##0.00\);_(* &quot;-&quot;??_);_(@_)">
                  <c:v>17983.877953159001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75-4593-965C-62B46BA6E243}"/>
            </c:ext>
          </c:extLst>
        </c:ser>
        <c:ser>
          <c:idx val="3"/>
          <c:order val="3"/>
          <c:tx>
            <c:strRef>
              <c:f>'Tabel 11'!$A$69</c:f>
              <c:strCache>
                <c:ptCount val="1"/>
                <c:pt idx="0">
                  <c:v>&gt;54 Tahun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11'!$B$64:$G$65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11'!$B$69:$G$69</c:f>
              <c:numCache>
                <c:formatCode>_(* #,##0.00_);_(* \(#,##0.00\);_(* "-"??_);_(@_)</c:formatCode>
                <c:ptCount val="6"/>
                <c:pt idx="0">
                  <c:v>1700.8692592279999</c:v>
                </c:pt>
                <c:pt idx="1">
                  <c:v>1769.333651272</c:v>
                </c:pt>
                <c:pt idx="2" formatCode="_(* #,##0.00_);_(* \(#,##0.00\);_(* &quot;-&quot;??_);_(@_)">
                  <c:v>1838.252943494</c:v>
                </c:pt>
                <c:pt idx="3" formatCode="_(* #,##0.00_);_(* \(#,##0.00\);_(* &quot;-&quot;_);_(@_)">
                  <c:v>1882.4213917669999</c:v>
                </c:pt>
                <c:pt idx="4" formatCode="_(* #,##0.00_);_(* \(#,##0.00\);_(* &quot;-&quot;_);_(@_)">
                  <c:v>1950.1562475850001</c:v>
                </c:pt>
                <c:pt idx="5" formatCode="_(* #,##0.00_);_(* \(#,##0.00\);_(* &quot;-&quot;??_);_(@_)">
                  <c:v>1995.1618084429999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75-4593-965C-62B46BA6E243}"/>
            </c:ext>
          </c:extLst>
        </c:ser>
        <c:ser>
          <c:idx val="4"/>
          <c:order val="4"/>
          <c:tx>
            <c:strRef>
              <c:f>'Tabel 11'!$A$70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11'!$B$64:$G$65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11'!$B$70:$G$70</c:f>
              <c:numCache>
                <c:formatCode>_(* #,##0_);_(* \(#,##0\);_(* "-"??_);_(@_)</c:formatCode>
                <c:ptCount val="6"/>
                <c:pt idx="0">
                  <c:v>45070.225302872997</c:v>
                </c:pt>
                <c:pt idx="1">
                  <c:v>44221.207059865999</c:v>
                </c:pt>
                <c:pt idx="2">
                  <c:v>45233.026328843996</c:v>
                </c:pt>
                <c:pt idx="3">
                  <c:v>44763.951661590996</c:v>
                </c:pt>
                <c:pt idx="4">
                  <c:v>45771.545787641</c:v>
                </c:pt>
                <c:pt idx="5">
                  <c:v>47018.851749154004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75-4593-965C-62B46BA6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9558240"/>
        <c:axId val="499558656"/>
      </c:barChart>
      <c:catAx>
        <c:axId val="4995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58656"/>
        <c:crosses val="autoZero"/>
        <c:auto val="1"/>
        <c:lblAlgn val="ctr"/>
        <c:lblOffset val="100"/>
        <c:noMultiLvlLbl val="0"/>
      </c:catAx>
      <c:valAx>
        <c:axId val="4995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5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Jumlah Rekening Penerima Pinjaman Aktif dengan kategori Pinjaman Perseorangan Lancar (s.d. 30 hari) berdasarkan Gender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11'!$A$89</c:f>
              <c:strCache>
                <c:ptCount val="1"/>
                <c:pt idx="0">
                  <c:v>Laki-laki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11'!$B$87:$G$88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11'!$B$89:$G$89</c:f>
              <c:numCache>
                <c:formatCode>_(* #,##0_);_(* \(#,##0\);_(* "-"??_);_(@_)</c:formatCode>
                <c:ptCount val="6"/>
                <c:pt idx="0">
                  <c:v>8728518</c:v>
                </c:pt>
                <c:pt idx="1">
                  <c:v>8969190</c:v>
                </c:pt>
                <c:pt idx="2">
                  <c:v>7202105</c:v>
                </c:pt>
                <c:pt idx="3">
                  <c:v>6994988</c:v>
                </c:pt>
                <c:pt idx="4">
                  <c:v>7140616</c:v>
                </c:pt>
                <c:pt idx="5">
                  <c:v>7501475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E-409C-8942-479FB8541681}"/>
            </c:ext>
          </c:extLst>
        </c:ser>
        <c:ser>
          <c:idx val="1"/>
          <c:order val="1"/>
          <c:tx>
            <c:strRef>
              <c:f>'Tabel 11'!$A$90</c:f>
              <c:strCache>
                <c:ptCount val="1"/>
                <c:pt idx="0">
                  <c:v>Perempuan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11'!$B$87:$G$88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11'!$B$90:$G$90</c:f>
              <c:numCache>
                <c:formatCode>_(* #,##0_);_(* \(#,##0\);_(* "-"??_);_(@_)</c:formatCode>
                <c:ptCount val="6"/>
                <c:pt idx="0">
                  <c:v>9162769</c:v>
                </c:pt>
                <c:pt idx="1">
                  <c:v>9442543</c:v>
                </c:pt>
                <c:pt idx="2">
                  <c:v>7974340</c:v>
                </c:pt>
                <c:pt idx="3">
                  <c:v>7774806</c:v>
                </c:pt>
                <c:pt idx="4">
                  <c:v>7907889</c:v>
                </c:pt>
                <c:pt idx="5">
                  <c:v>8162990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E-409C-8942-479FB8541681}"/>
            </c:ext>
          </c:extLst>
        </c:ser>
        <c:ser>
          <c:idx val="2"/>
          <c:order val="2"/>
          <c:tx>
            <c:strRef>
              <c:f>'Tabel 11'!$A$91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11'!$B$87:$G$88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11'!$B$91:$G$91</c:f>
              <c:numCache>
                <c:formatCode>_(* #,##0_);_(* \(#,##0\);_(* "-"??_);_(@_)</c:formatCode>
                <c:ptCount val="6"/>
                <c:pt idx="0">
                  <c:v>17891287</c:v>
                </c:pt>
                <c:pt idx="1">
                  <c:v>18411733</c:v>
                </c:pt>
                <c:pt idx="2">
                  <c:v>15176445</c:v>
                </c:pt>
                <c:pt idx="3">
                  <c:v>14769794</c:v>
                </c:pt>
                <c:pt idx="4">
                  <c:v>15048505</c:v>
                </c:pt>
                <c:pt idx="5">
                  <c:v>15664465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8E-409C-8942-479FB854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6625616"/>
        <c:axId val="1936613552"/>
      </c:barChart>
      <c:catAx>
        <c:axId val="193662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13552"/>
        <c:crosses val="autoZero"/>
        <c:auto val="1"/>
        <c:lblAlgn val="ctr"/>
        <c:lblOffset val="100"/>
        <c:noMultiLvlLbl val="0"/>
      </c:catAx>
      <c:valAx>
        <c:axId val="193661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2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Outstanding Pinjaman(miliar Rp) dengan kategori Pinjaman Perseorangan Lancar (s.d. 30 hari) berdasarkan Gender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11'!$A$103</c:f>
              <c:strCache>
                <c:ptCount val="1"/>
                <c:pt idx="0">
                  <c:v>Laki-laki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11'!$B$101:$G$102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11'!$B$103:$G$103</c:f>
              <c:numCache>
                <c:formatCode>_(* #,##0.00_);_(* \(#,##0.00\);_(* "-"??_);_(@_)</c:formatCode>
                <c:ptCount val="6"/>
                <c:pt idx="0">
                  <c:v>17572.058609615</c:v>
                </c:pt>
                <c:pt idx="1">
                  <c:v>17210.007638756</c:v>
                </c:pt>
                <c:pt idx="2">
                  <c:v>17631.099418852002</c:v>
                </c:pt>
                <c:pt idx="3" formatCode="_(* #,##0.00_);_(* \(#,##0.00\);_(* &quot;-&quot;_);_(@_)">
                  <c:v>17378.103334677999</c:v>
                </c:pt>
                <c:pt idx="4" formatCode="_(* #,##0.00_);_(* \(#,##0.00\);_(* &quot;-&quot;_);_(@_)">
                  <c:v>17799.099532752</c:v>
                </c:pt>
                <c:pt idx="5">
                  <c:v>18622.631216106001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E-49A4-99D1-FB8DD9C59CC1}"/>
            </c:ext>
          </c:extLst>
        </c:ser>
        <c:ser>
          <c:idx val="1"/>
          <c:order val="1"/>
          <c:tx>
            <c:strRef>
              <c:f>'Tabel 11'!$A$104</c:f>
              <c:strCache>
                <c:ptCount val="1"/>
                <c:pt idx="0">
                  <c:v>Perempuan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11'!$B$101:$G$102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11'!$B$104:$G$104</c:f>
              <c:numCache>
                <c:formatCode>_(* #,##0.00_);_(* \(#,##0.00\);_(* "-"??_);_(@_)</c:formatCode>
                <c:ptCount val="6"/>
                <c:pt idx="0">
                  <c:v>23022.932912243999</c:v>
                </c:pt>
                <c:pt idx="1">
                  <c:v>22652.963363499999</c:v>
                </c:pt>
                <c:pt idx="2">
                  <c:v>23157.694760736998</c:v>
                </c:pt>
                <c:pt idx="3" formatCode="_(* #,##0.00_);_(* \(#,##0.00\);_(* &quot;-&quot;_);_(@_)">
                  <c:v>22911.370956246999</c:v>
                </c:pt>
                <c:pt idx="4" formatCode="_(* #,##0.00_);_(* \(#,##0.00\);_(* &quot;-&quot;_);_(@_)">
                  <c:v>23181.658286187001</c:v>
                </c:pt>
                <c:pt idx="5">
                  <c:v>23843.305576964001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CE-49A4-99D1-FB8DD9C59CC1}"/>
            </c:ext>
          </c:extLst>
        </c:ser>
        <c:ser>
          <c:idx val="2"/>
          <c:order val="2"/>
          <c:tx>
            <c:strRef>
              <c:f>'Tabel 11'!$A$105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11'!$B$101:$G$102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11'!$B$105:$G$105</c:f>
              <c:numCache>
                <c:formatCode>_(* #,##0_);_(* \(#,##0\);_(* "-"??_);_(@_)</c:formatCode>
                <c:ptCount val="6"/>
                <c:pt idx="0">
                  <c:v>40594.991521859003</c:v>
                </c:pt>
                <c:pt idx="1">
                  <c:v>39862.971002256003</c:v>
                </c:pt>
                <c:pt idx="2">
                  <c:v>40788.794179589</c:v>
                </c:pt>
                <c:pt idx="3">
                  <c:v>40289.474290924998</c:v>
                </c:pt>
                <c:pt idx="4">
                  <c:v>40980.757818939004</c:v>
                </c:pt>
                <c:pt idx="5">
                  <c:v>42465.936793070003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CE-49A4-99D1-FB8DD9C59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36526864"/>
        <c:axId val="236523536"/>
      </c:barChart>
      <c:catAx>
        <c:axId val="23652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23536"/>
        <c:crosses val="autoZero"/>
        <c:auto val="1"/>
        <c:lblAlgn val="ctr"/>
        <c:lblOffset val="100"/>
        <c:noMultiLvlLbl val="0"/>
      </c:catAx>
      <c:valAx>
        <c:axId val="23652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2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Jumlah Rekening Penerima Pinjaman Aktif (entitas) dengan kategori Pinjaman Perseorangan Lancar (s.d. 30 hari) berdasarkan Umur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11'!$A$126</c:f>
              <c:strCache>
                <c:ptCount val="1"/>
                <c:pt idx="0">
                  <c:v>&lt;19 tahun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11'!$B$124:$G$125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11'!$B$126:$G$126</c:f>
              <c:numCache>
                <c:formatCode>_(* #,##0_);_(* \(#,##0\);_(* "-"??_);_(@_)</c:formatCode>
                <c:ptCount val="6"/>
                <c:pt idx="0">
                  <c:v>59606</c:v>
                </c:pt>
                <c:pt idx="1">
                  <c:v>60462</c:v>
                </c:pt>
                <c:pt idx="2">
                  <c:v>60717</c:v>
                </c:pt>
                <c:pt idx="3">
                  <c:v>51738</c:v>
                </c:pt>
                <c:pt idx="4">
                  <c:v>53513</c:v>
                </c:pt>
                <c:pt idx="5">
                  <c:v>63372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2-417F-B5D6-32F6AF296267}"/>
            </c:ext>
          </c:extLst>
        </c:ser>
        <c:ser>
          <c:idx val="1"/>
          <c:order val="1"/>
          <c:tx>
            <c:strRef>
              <c:f>'Tabel 11'!$A$127</c:f>
              <c:strCache>
                <c:ptCount val="1"/>
                <c:pt idx="0">
                  <c:v>19-34 Tahun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11'!$B$124:$G$125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11'!$B$127:$G$127</c:f>
              <c:numCache>
                <c:formatCode>_(* #,##0_);_(* \(#,##0\);_(* "-"??_);_(@_)</c:formatCode>
                <c:ptCount val="6"/>
                <c:pt idx="0">
                  <c:v>11134232</c:v>
                </c:pt>
                <c:pt idx="1">
                  <c:v>11353246</c:v>
                </c:pt>
                <c:pt idx="2">
                  <c:v>9262734</c:v>
                </c:pt>
                <c:pt idx="3">
                  <c:v>8955212</c:v>
                </c:pt>
                <c:pt idx="4">
                  <c:v>9053744</c:v>
                </c:pt>
                <c:pt idx="5">
                  <c:v>9422741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72-417F-B5D6-32F6AF296267}"/>
            </c:ext>
          </c:extLst>
        </c:ser>
        <c:ser>
          <c:idx val="2"/>
          <c:order val="2"/>
          <c:tx>
            <c:strRef>
              <c:f>'Tabel 11'!$A$128</c:f>
              <c:strCache>
                <c:ptCount val="1"/>
                <c:pt idx="0">
                  <c:v>35-54 Tahun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11'!$B$124:$G$125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11'!$B$128:$G$128</c:f>
              <c:numCache>
                <c:formatCode>_(* #,##0_);_(* \(#,##0\);_(* "-"??_);_(@_)</c:formatCode>
                <c:ptCount val="6"/>
                <c:pt idx="0">
                  <c:v>5575925</c:v>
                </c:pt>
                <c:pt idx="1">
                  <c:v>5833683</c:v>
                </c:pt>
                <c:pt idx="2">
                  <c:v>5296683</c:v>
                </c:pt>
                <c:pt idx="3">
                  <c:v>5214393</c:v>
                </c:pt>
                <c:pt idx="4">
                  <c:v>5376561</c:v>
                </c:pt>
                <c:pt idx="5">
                  <c:v>5591284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72-417F-B5D6-32F6AF296267}"/>
            </c:ext>
          </c:extLst>
        </c:ser>
        <c:ser>
          <c:idx val="3"/>
          <c:order val="3"/>
          <c:tx>
            <c:strRef>
              <c:f>'Tabel 11'!$A$129</c:f>
              <c:strCache>
                <c:ptCount val="1"/>
                <c:pt idx="0">
                  <c:v>&gt;54 Tahun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11'!$B$124:$G$125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11'!$B$129:$G$129</c:f>
              <c:numCache>
                <c:formatCode>_(* #,##0_);_(* \(#,##0\);_(* "-"??_);_(@_)</c:formatCode>
                <c:ptCount val="6"/>
                <c:pt idx="0">
                  <c:v>1121524</c:v>
                </c:pt>
                <c:pt idx="1">
                  <c:v>1164342</c:v>
                </c:pt>
                <c:pt idx="2">
                  <c:v>556311</c:v>
                </c:pt>
                <c:pt idx="3">
                  <c:v>548451</c:v>
                </c:pt>
                <c:pt idx="4">
                  <c:v>564687</c:v>
                </c:pt>
                <c:pt idx="5">
                  <c:v>587068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72-417F-B5D6-32F6AF296267}"/>
            </c:ext>
          </c:extLst>
        </c:ser>
        <c:ser>
          <c:idx val="4"/>
          <c:order val="4"/>
          <c:tx>
            <c:strRef>
              <c:f>'Tabel 11'!$A$130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11'!$B$124:$G$125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11'!$B$130:$G$130</c:f>
              <c:numCache>
                <c:formatCode>_(* #,##0_);_(* \(#,##0\);_(* "-"??_);_(@_)</c:formatCode>
                <c:ptCount val="6"/>
                <c:pt idx="0">
                  <c:v>17891287</c:v>
                </c:pt>
                <c:pt idx="1">
                  <c:v>18411733</c:v>
                </c:pt>
                <c:pt idx="2">
                  <c:v>15176445</c:v>
                </c:pt>
                <c:pt idx="3">
                  <c:v>14769794</c:v>
                </c:pt>
                <c:pt idx="4">
                  <c:v>15048505</c:v>
                </c:pt>
                <c:pt idx="5">
                  <c:v>15664465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72-417F-B5D6-32F6AF29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9546176"/>
        <c:axId val="499542016"/>
      </c:barChart>
      <c:catAx>
        <c:axId val="49954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42016"/>
        <c:crosses val="autoZero"/>
        <c:auto val="1"/>
        <c:lblAlgn val="ctr"/>
        <c:lblOffset val="100"/>
        <c:noMultiLvlLbl val="0"/>
      </c:catAx>
      <c:valAx>
        <c:axId val="49954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4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Outstanding Pinjaman(miliar Rp) dengan kategori Pinjaman Perseorangan Lancar (s.d. 30 hari) berdasarkan Umur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11'!$A$141</c:f>
              <c:strCache>
                <c:ptCount val="1"/>
                <c:pt idx="0">
                  <c:v>&lt;19 tahun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11'!$B$139:$G$140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11'!$B$141:$G$141</c:f>
              <c:numCache>
                <c:formatCode>_(* #,##0.00_);_(* \(#,##0.00\);_(* "-"??_);_(@_)</c:formatCode>
                <c:ptCount val="6"/>
                <c:pt idx="0">
                  <c:v>117.092724954</c:v>
                </c:pt>
                <c:pt idx="1">
                  <c:v>122.25081025999999</c:v>
                </c:pt>
                <c:pt idx="2">
                  <c:v>122.76952689300001</c:v>
                </c:pt>
                <c:pt idx="3" formatCode="_(* #,##0.00_);_(* \(#,##0.00\);_(* &quot;-&quot;_);_(@_)">
                  <c:v>148.43586869000001</c:v>
                </c:pt>
                <c:pt idx="4" formatCode="_(* #,##0.00_);_(* \(#,##0.00\);_(* &quot;-&quot;_);_(@_)">
                  <c:v>136.22931772300001</c:v>
                </c:pt>
                <c:pt idx="5">
                  <c:v>149.84311589999999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1-4662-810C-2AAE05B91C0C}"/>
            </c:ext>
          </c:extLst>
        </c:ser>
        <c:ser>
          <c:idx val="1"/>
          <c:order val="1"/>
          <c:tx>
            <c:strRef>
              <c:f>'Tabel 11'!$A$142</c:f>
              <c:strCache>
                <c:ptCount val="1"/>
                <c:pt idx="0">
                  <c:v>19-34 Tahun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11'!$B$139:$G$140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11'!$B$142:$G$142</c:f>
              <c:numCache>
                <c:formatCode>_(* #,##0.00_);_(* \(#,##0.00\);_(* "-"??_);_(@_)</c:formatCode>
                <c:ptCount val="6"/>
                <c:pt idx="0">
                  <c:v>24457.288576426999</c:v>
                </c:pt>
                <c:pt idx="1">
                  <c:v>23822.435852495</c:v>
                </c:pt>
                <c:pt idx="2">
                  <c:v>24087.997280698</c:v>
                </c:pt>
                <c:pt idx="3" formatCode="_(* #,##0.00_);_(* \(#,##0.00\);_(* &quot;-&quot;_);_(@_)">
                  <c:v>23270.899043723999</c:v>
                </c:pt>
                <c:pt idx="4" formatCode="_(* #,##0.00_);_(* \(#,##0.00\);_(* &quot;-&quot;_);_(@_)">
                  <c:v>23443.35821681</c:v>
                </c:pt>
                <c:pt idx="5">
                  <c:v>24187.104571707001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1-4662-810C-2AAE05B91C0C}"/>
            </c:ext>
          </c:extLst>
        </c:ser>
        <c:ser>
          <c:idx val="2"/>
          <c:order val="2"/>
          <c:tx>
            <c:strRef>
              <c:f>'Tabel 11'!$A$143</c:f>
              <c:strCache>
                <c:ptCount val="1"/>
                <c:pt idx="0">
                  <c:v>35-54 Tahun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11'!$B$139:$G$140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11'!$B$143:$G$143</c:f>
              <c:numCache>
                <c:formatCode>_(* #,##0.00_);_(* \(#,##0.00\);_(* "-"??_);_(@_)</c:formatCode>
                <c:ptCount val="6"/>
                <c:pt idx="0">
                  <c:v>14411.003108376</c:v>
                </c:pt>
                <c:pt idx="1">
                  <c:v>14250.083948148</c:v>
                </c:pt>
                <c:pt idx="2">
                  <c:v>14852.549928068</c:v>
                </c:pt>
                <c:pt idx="3" formatCode="_(* #,##0.00_);_(* \(#,##0.00\);_(* &quot;-&quot;_);_(@_)">
                  <c:v>15106.943297870001</c:v>
                </c:pt>
                <c:pt idx="4" formatCode="_(* #,##0.00_);_(* \(#,##0.00\);_(* &quot;-&quot;_);_(@_)">
                  <c:v>15595.250193397</c:v>
                </c:pt>
                <c:pt idx="5">
                  <c:v>16273.366701806999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D1-4662-810C-2AAE05B91C0C}"/>
            </c:ext>
          </c:extLst>
        </c:ser>
        <c:ser>
          <c:idx val="3"/>
          <c:order val="3"/>
          <c:tx>
            <c:strRef>
              <c:f>'Tabel 11'!$A$144</c:f>
              <c:strCache>
                <c:ptCount val="1"/>
                <c:pt idx="0">
                  <c:v>&gt;54 Tahun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11'!$B$139:$G$140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11'!$B$144:$G$144</c:f>
              <c:numCache>
                <c:formatCode>_(* #,##0.00_);_(* \(#,##0.00\);_(* "-"??_);_(@_)</c:formatCode>
                <c:ptCount val="6"/>
                <c:pt idx="0">
                  <c:v>1609.607112102</c:v>
                </c:pt>
                <c:pt idx="1">
                  <c:v>1668.200391353</c:v>
                </c:pt>
                <c:pt idx="2">
                  <c:v>1725.4774439299999</c:v>
                </c:pt>
                <c:pt idx="3" formatCode="_(* #,##0.00_);_(* \(#,##0.00\);_(* &quot;-&quot;_);_(@_)">
                  <c:v>1763.196080641</c:v>
                </c:pt>
                <c:pt idx="4" formatCode="_(* #,##0.00_);_(* \(#,##0.00\);_(* &quot;-&quot;_);_(@_)">
                  <c:v>1805.9200910090001</c:v>
                </c:pt>
                <c:pt idx="5">
                  <c:v>1855.622403656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D1-4662-810C-2AAE05B91C0C}"/>
            </c:ext>
          </c:extLst>
        </c:ser>
        <c:ser>
          <c:idx val="4"/>
          <c:order val="4"/>
          <c:tx>
            <c:strRef>
              <c:f>'Tabel 11'!$A$145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11'!$B$139:$G$140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11'!$B$145:$G$145</c:f>
              <c:numCache>
                <c:formatCode>_(* #,##0_);_(* \(#,##0\);_(* "-"??_);_(@_)</c:formatCode>
                <c:ptCount val="6"/>
                <c:pt idx="0">
                  <c:v>40594.991521858996</c:v>
                </c:pt>
                <c:pt idx="1">
                  <c:v>39862.971002255996</c:v>
                </c:pt>
                <c:pt idx="2">
                  <c:v>40788.794179589</c:v>
                </c:pt>
                <c:pt idx="3">
                  <c:v>40289.474290924998</c:v>
                </c:pt>
                <c:pt idx="4">
                  <c:v>40980.757818938997</c:v>
                </c:pt>
                <c:pt idx="5">
                  <c:v>42465.936793070003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D1-4662-810C-2AAE05B91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2588880"/>
        <c:axId val="1932598448"/>
      </c:barChart>
      <c:catAx>
        <c:axId val="193258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598448"/>
        <c:crosses val="autoZero"/>
        <c:auto val="1"/>
        <c:lblAlgn val="ctr"/>
        <c:lblOffset val="100"/>
        <c:noMultiLvlLbl val="0"/>
      </c:catAx>
      <c:valAx>
        <c:axId val="193259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58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Jumlah Rekening Penerima Pinjaman Aktif (entitas) dengan kategori Pinjaman Perseorangan Tidak Lancar (30-90 hari) berdasarkan Gender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11'!$A$164</c:f>
              <c:strCache>
                <c:ptCount val="1"/>
                <c:pt idx="0">
                  <c:v>Laki-laki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11'!$B$162:$G$163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11'!$B$164:$G$164</c:f>
              <c:numCache>
                <c:formatCode>_(* #,##0_);_(* \(#,##0\);_(* "-"??_);_(@_)</c:formatCode>
                <c:ptCount val="6"/>
                <c:pt idx="0">
                  <c:v>1052221</c:v>
                </c:pt>
                <c:pt idx="1">
                  <c:v>1073062</c:v>
                </c:pt>
                <c:pt idx="2">
                  <c:v>1077753</c:v>
                </c:pt>
                <c:pt idx="3">
                  <c:v>1252548</c:v>
                </c:pt>
                <c:pt idx="4">
                  <c:v>1089509</c:v>
                </c:pt>
                <c:pt idx="5">
                  <c:v>1044091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F89-A288-DAD7F906184F}"/>
            </c:ext>
          </c:extLst>
        </c:ser>
        <c:ser>
          <c:idx val="1"/>
          <c:order val="1"/>
          <c:tx>
            <c:strRef>
              <c:f>'Tabel 11'!$A$165</c:f>
              <c:strCache>
                <c:ptCount val="1"/>
                <c:pt idx="0">
                  <c:v>Perempuan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11'!$B$162:$G$163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11'!$B$165:$G$165</c:f>
              <c:numCache>
                <c:formatCode>_(* #,##0_);_(* \(#,##0\);_(* "-"??_);_(@_)</c:formatCode>
                <c:ptCount val="6"/>
                <c:pt idx="0">
                  <c:v>888918</c:v>
                </c:pt>
                <c:pt idx="1">
                  <c:v>882972</c:v>
                </c:pt>
                <c:pt idx="2">
                  <c:v>876563</c:v>
                </c:pt>
                <c:pt idx="3">
                  <c:v>933125</c:v>
                </c:pt>
                <c:pt idx="4">
                  <c:v>942200</c:v>
                </c:pt>
                <c:pt idx="5">
                  <c:v>853907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D-4F89-A288-DAD7F906184F}"/>
            </c:ext>
          </c:extLst>
        </c:ser>
        <c:ser>
          <c:idx val="2"/>
          <c:order val="2"/>
          <c:tx>
            <c:strRef>
              <c:f>'Tabel 11'!$A$166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11'!$B$162:$G$163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11'!$B$166:$G$166</c:f>
              <c:numCache>
                <c:formatCode>_(* #,##0_);_(* \(#,##0\);_(* "-"??_);_(@_)</c:formatCode>
                <c:ptCount val="6"/>
                <c:pt idx="0">
                  <c:v>1941139</c:v>
                </c:pt>
                <c:pt idx="1">
                  <c:v>1956034</c:v>
                </c:pt>
                <c:pt idx="2">
                  <c:v>1954316</c:v>
                </c:pt>
                <c:pt idx="3">
                  <c:v>2185673</c:v>
                </c:pt>
                <c:pt idx="4">
                  <c:v>2031709</c:v>
                </c:pt>
                <c:pt idx="5">
                  <c:v>1897998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BD-4F89-A288-DAD7F906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9532448"/>
        <c:axId val="499552000"/>
      </c:barChart>
      <c:catAx>
        <c:axId val="49953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52000"/>
        <c:crosses val="autoZero"/>
        <c:auto val="1"/>
        <c:lblAlgn val="ctr"/>
        <c:lblOffset val="100"/>
        <c:noMultiLvlLbl val="0"/>
      </c:catAx>
      <c:valAx>
        <c:axId val="49955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3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Outstanding Pinjaman(miliar Rp) dengan kategori Pinjaman Perseorangan Tidak Lancar (30-90 hari) berdasarkan Gender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11'!$A$179</c:f>
              <c:strCache>
                <c:ptCount val="1"/>
                <c:pt idx="0">
                  <c:v>Laki-laki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11'!$B$177:$G$178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11'!$B$179:$G$179</c:f>
              <c:numCache>
                <c:formatCode>_(* #,##0.00_);_(* \(#,##0.00\);_(* "-"??_);_(@_)</c:formatCode>
                <c:ptCount val="6"/>
                <c:pt idx="0">
                  <c:v>1699.225339606</c:v>
                </c:pt>
                <c:pt idx="1">
                  <c:v>1707.445857164</c:v>
                </c:pt>
                <c:pt idx="2">
                  <c:v>1662.6264824980001</c:v>
                </c:pt>
                <c:pt idx="3" formatCode="_(* #,##0.00_);_(* \(#,##0.00\);_(* &quot;-&quot;_);_(@_)">
                  <c:v>1727.2693356208001</c:v>
                </c:pt>
                <c:pt idx="4" formatCode="_(* #,##0.00_);_(* \(#,##0.00\);_(* &quot;-&quot;_);_(@_)">
                  <c:v>1711.4024868219999</c:v>
                </c:pt>
                <c:pt idx="5">
                  <c:v>1594.0167489339999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A-4C7A-BE4D-7DDF03A663AE}"/>
            </c:ext>
          </c:extLst>
        </c:ser>
        <c:ser>
          <c:idx val="1"/>
          <c:order val="1"/>
          <c:tx>
            <c:strRef>
              <c:f>'Tabel 11'!$A$180</c:f>
              <c:strCache>
                <c:ptCount val="1"/>
                <c:pt idx="0">
                  <c:v>Perempuan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11'!$B$177:$G$178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11'!$B$180:$G$180</c:f>
              <c:numCache>
                <c:formatCode>_(* #,##0.00_);_(* \(#,##0.00\);_(* "-"??_);_(@_)</c:formatCode>
                <c:ptCount val="6"/>
                <c:pt idx="0">
                  <c:v>1622.566202174</c:v>
                </c:pt>
                <c:pt idx="1">
                  <c:v>1586.4627929400001</c:v>
                </c:pt>
                <c:pt idx="2">
                  <c:v>1639.5943312320001</c:v>
                </c:pt>
                <c:pt idx="3" formatCode="_(* #,##0.00_);_(* \(#,##0.00\);_(* &quot;-&quot;_);_(@_)">
                  <c:v>1660.1895402252001</c:v>
                </c:pt>
                <c:pt idx="4" formatCode="_(* #,##0.00_);_(* \(#,##0.00\);_(* &quot;-&quot;_);_(@_)">
                  <c:v>1720.9266293810001</c:v>
                </c:pt>
                <c:pt idx="5">
                  <c:v>1608.871943054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A-4C7A-BE4D-7DDF03A663AE}"/>
            </c:ext>
          </c:extLst>
        </c:ser>
        <c:ser>
          <c:idx val="2"/>
          <c:order val="2"/>
          <c:tx>
            <c:strRef>
              <c:f>'Tabel 11'!$A$181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11'!$B$177:$G$178</c:f>
              <c:strCache>
                <c:ptCount val="6"/>
                <c:pt idx="0">
                  <c:v> Januari </c:v>
                </c:pt>
                <c:pt idx="1">
                  <c:v> Februari </c:v>
                </c:pt>
                <c:pt idx="2">
                  <c:v> Maret </c:v>
                </c:pt>
                <c:pt idx="3">
                  <c:v> April </c:v>
                </c:pt>
                <c:pt idx="4">
                  <c:v> Mei </c:v>
                </c:pt>
                <c:pt idx="5">
                  <c:v> Juni </c:v>
                </c:pt>
              </c:strCache>
            </c:strRef>
          </c:cat>
          <c:val>
            <c:numRef>
              <c:f>'Tabel 11'!$B$181:$G$181</c:f>
              <c:numCache>
                <c:formatCode>_(* #,##0_);_(* \(#,##0\);_(* "-"??_);_(@_)</c:formatCode>
                <c:ptCount val="6"/>
                <c:pt idx="0">
                  <c:v>3321.79154178</c:v>
                </c:pt>
                <c:pt idx="1">
                  <c:v>3293.9086501040001</c:v>
                </c:pt>
                <c:pt idx="2">
                  <c:v>3302.2208137300004</c:v>
                </c:pt>
                <c:pt idx="3">
                  <c:v>3387.4588758460004</c:v>
                </c:pt>
                <c:pt idx="4">
                  <c:v>3432.329116203</c:v>
                </c:pt>
                <c:pt idx="5">
                  <c:v>3202.8886919879997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1A-4C7A-BE4D-7DDF03A66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29717520"/>
        <c:axId val="1729734992"/>
      </c:barChart>
      <c:catAx>
        <c:axId val="172971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734992"/>
        <c:crosses val="autoZero"/>
        <c:auto val="1"/>
        <c:lblAlgn val="ctr"/>
        <c:lblOffset val="100"/>
        <c:noMultiLvlLbl val="0"/>
      </c:catAx>
      <c:valAx>
        <c:axId val="172973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71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Jumlah Rekening Penerima Pinjaman Aktif (entitas) dengan kategori Pinjaman Perseorangan Tidak Lancar (30-90 hari) berdasarkan Umur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11'!$A$204</c:f>
              <c:strCache>
                <c:ptCount val="1"/>
                <c:pt idx="0">
                  <c:v>&lt;19 tahun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11'!$B$202:$G$203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11'!$B$204:$G$204</c:f>
              <c:numCache>
                <c:formatCode>_(* #,##0_);_(* \(#,##0\);_(* "-"??_);_(@_)</c:formatCode>
                <c:ptCount val="6"/>
                <c:pt idx="0">
                  <c:v>5066</c:v>
                </c:pt>
                <c:pt idx="1">
                  <c:v>5708</c:v>
                </c:pt>
                <c:pt idx="2">
                  <c:v>9122</c:v>
                </c:pt>
                <c:pt idx="3">
                  <c:v>12691</c:v>
                </c:pt>
                <c:pt idx="4">
                  <c:v>9734</c:v>
                </c:pt>
                <c:pt idx="5">
                  <c:v>8047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A-4CC5-9E1A-81D746DC987F}"/>
            </c:ext>
          </c:extLst>
        </c:ser>
        <c:ser>
          <c:idx val="1"/>
          <c:order val="1"/>
          <c:tx>
            <c:strRef>
              <c:f>'Tabel 11'!$A$205</c:f>
              <c:strCache>
                <c:ptCount val="1"/>
                <c:pt idx="0">
                  <c:v>19-34 Tahun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11'!$B$202:$G$203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11'!$B$205:$G$205</c:f>
              <c:numCache>
                <c:formatCode>_(* #,##0_);_(* \(#,##0\);_(* "-"??_);_(@_)</c:formatCode>
                <c:ptCount val="6"/>
                <c:pt idx="0">
                  <c:v>1237661</c:v>
                </c:pt>
                <c:pt idx="1">
                  <c:v>1240195</c:v>
                </c:pt>
                <c:pt idx="2">
                  <c:v>1230748</c:v>
                </c:pt>
                <c:pt idx="3">
                  <c:v>1335632</c:v>
                </c:pt>
                <c:pt idx="4">
                  <c:v>1231234</c:v>
                </c:pt>
                <c:pt idx="5">
                  <c:v>1148546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A-4CC5-9E1A-81D746DC987F}"/>
            </c:ext>
          </c:extLst>
        </c:ser>
        <c:ser>
          <c:idx val="2"/>
          <c:order val="2"/>
          <c:tx>
            <c:strRef>
              <c:f>'Tabel 11'!$A$206</c:f>
              <c:strCache>
                <c:ptCount val="1"/>
                <c:pt idx="0">
                  <c:v>35-54 Tahun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11'!$B$202:$G$203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11'!$B$206:$G$206</c:f>
              <c:numCache>
                <c:formatCode>_(* #,##0_);_(* \(#,##0\);_(* "-"??_);_(@_)</c:formatCode>
                <c:ptCount val="6"/>
                <c:pt idx="0">
                  <c:v>604052</c:v>
                </c:pt>
                <c:pt idx="1">
                  <c:v>604017</c:v>
                </c:pt>
                <c:pt idx="2">
                  <c:v>639447</c:v>
                </c:pt>
                <c:pt idx="3">
                  <c:v>748457</c:v>
                </c:pt>
                <c:pt idx="4">
                  <c:v>707195</c:v>
                </c:pt>
                <c:pt idx="5">
                  <c:v>660237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A-4CC5-9E1A-81D746DC987F}"/>
            </c:ext>
          </c:extLst>
        </c:ser>
        <c:ser>
          <c:idx val="3"/>
          <c:order val="3"/>
          <c:tx>
            <c:strRef>
              <c:f>'Tabel 11'!$A$207</c:f>
              <c:strCache>
                <c:ptCount val="1"/>
                <c:pt idx="0">
                  <c:v>&gt;54 Tahun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11'!$B$202:$G$203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11'!$B$207:$G$207</c:f>
              <c:numCache>
                <c:formatCode>_(* #,##0_);_(* \(#,##0\);_(* "-"??_);_(@_)</c:formatCode>
                <c:ptCount val="6"/>
                <c:pt idx="0">
                  <c:v>94360</c:v>
                </c:pt>
                <c:pt idx="1">
                  <c:v>106114</c:v>
                </c:pt>
                <c:pt idx="2">
                  <c:v>74999</c:v>
                </c:pt>
                <c:pt idx="3">
                  <c:v>88893</c:v>
                </c:pt>
                <c:pt idx="4">
                  <c:v>83546</c:v>
                </c:pt>
                <c:pt idx="5">
                  <c:v>81168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A-4CC5-9E1A-81D746DC987F}"/>
            </c:ext>
          </c:extLst>
        </c:ser>
        <c:ser>
          <c:idx val="4"/>
          <c:order val="4"/>
          <c:tx>
            <c:strRef>
              <c:f>'Tabel 11'!$A$208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11'!$B$202:$G$203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11'!$B$208:$G$208</c:f>
              <c:numCache>
                <c:formatCode>_(* #,##0_);_(* \(#,##0\);_(* "-"??_);_(@_)</c:formatCode>
                <c:ptCount val="6"/>
                <c:pt idx="0">
                  <c:v>1941139</c:v>
                </c:pt>
                <c:pt idx="1">
                  <c:v>1956034</c:v>
                </c:pt>
                <c:pt idx="2">
                  <c:v>1954316</c:v>
                </c:pt>
                <c:pt idx="3">
                  <c:v>2185673</c:v>
                </c:pt>
                <c:pt idx="4">
                  <c:v>2031709</c:v>
                </c:pt>
                <c:pt idx="5">
                  <c:v>1897998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A-4CC5-9E1A-81D746DC9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9552832"/>
        <c:axId val="499534944"/>
      </c:barChart>
      <c:catAx>
        <c:axId val="49955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34944"/>
        <c:crosses val="autoZero"/>
        <c:auto val="1"/>
        <c:lblAlgn val="ctr"/>
        <c:lblOffset val="100"/>
        <c:noMultiLvlLbl val="0"/>
      </c:catAx>
      <c:valAx>
        <c:axId val="49953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5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Liabilitas Jangka Panjang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2'!$A$84</c:f>
              <c:strCache>
                <c:ptCount val="1"/>
                <c:pt idx="0">
                  <c:v>Utang Jangka Panjang Lainnya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2'!$B$83:$G$83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2'!$B$84:$G$84</c:f>
              <c:numCache>
                <c:formatCode>_(* #,##0.00_);_(* \(#,##0.00\);_(* "-"??_);_(@_)</c:formatCode>
                <c:ptCount val="6"/>
                <c:pt idx="0">
                  <c:v>131.61576823300001</c:v>
                </c:pt>
                <c:pt idx="1">
                  <c:v>148.53684707900001</c:v>
                </c:pt>
                <c:pt idx="2" formatCode="_(* #,##0.00_);_(* \(#,##0.00\);_(* &quot;-&quot;??_);_(@_)">
                  <c:v>155.35563995499999</c:v>
                </c:pt>
                <c:pt idx="3" formatCode="_(* #,##0.00_);_(* \(#,##0.00\);_(* &quot;-&quot;??_);_(@_)">
                  <c:v>158.74363091399999</c:v>
                </c:pt>
                <c:pt idx="4" formatCode="_(* #,##0.00_);_(* \(#,##0.00\);_(* &quot;-&quot;??_);_(@_)">
                  <c:v>158.81986480899999</c:v>
                </c:pt>
                <c:pt idx="5" formatCode="_(* #,##0.00_);_(* \(#,##0.00\);_(* &quot;-&quot;??_);_(@_)">
                  <c:v>150.82846819599999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4-4D22-9063-04E5BE9CC92C}"/>
            </c:ext>
          </c:extLst>
        </c:ser>
        <c:ser>
          <c:idx val="1"/>
          <c:order val="1"/>
          <c:tx>
            <c:strRef>
              <c:f>'Tabel 2'!$A$85</c:f>
              <c:strCache>
                <c:ptCount val="1"/>
                <c:pt idx="0">
                  <c:v>Liabilitas Imbalan Pasca Kerja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2'!$B$83:$G$83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2'!$B$85:$G$85</c:f>
              <c:numCache>
                <c:formatCode>_(* #,##0.00_);_(* \(#,##0.00\);_(* "-"??_);_(@_)</c:formatCode>
                <c:ptCount val="6"/>
                <c:pt idx="0">
                  <c:v>166.84363762800001</c:v>
                </c:pt>
                <c:pt idx="1">
                  <c:v>166.22429582199999</c:v>
                </c:pt>
                <c:pt idx="2" formatCode="_(* #,##0.00_);_(* \(#,##0.00\);_(* &quot;-&quot;??_);_(@_)">
                  <c:v>168.18846151400001</c:v>
                </c:pt>
                <c:pt idx="3" formatCode="_(* #,##0.00_);_(* \(#,##0.00\);_(* &quot;-&quot;??_);_(@_)">
                  <c:v>172.78513185</c:v>
                </c:pt>
                <c:pt idx="4" formatCode="_(* #,##0.00_);_(* \(#,##0.00\);_(* &quot;-&quot;??_);_(@_)">
                  <c:v>172.016128584</c:v>
                </c:pt>
                <c:pt idx="5" formatCode="_(* #,##0.00_);_(* \(#,##0.00\);_(* &quot;-&quot;??_);_(@_)">
                  <c:v>175.55307693899999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4-4D22-9063-04E5BE9CC9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0356640"/>
        <c:axId val="2030357888"/>
      </c:barChart>
      <c:catAx>
        <c:axId val="20303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357888"/>
        <c:crosses val="autoZero"/>
        <c:auto val="1"/>
        <c:lblAlgn val="ctr"/>
        <c:lblOffset val="100"/>
        <c:noMultiLvlLbl val="0"/>
      </c:catAx>
      <c:valAx>
        <c:axId val="203035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3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Outstanding Pinjaman(miliar Rp) dengan kategori Pinjaman Perseorangan Tidak Lancar (30-90 hari) berdasarkan Umur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11'!$A$219</c:f>
              <c:strCache>
                <c:ptCount val="1"/>
                <c:pt idx="0">
                  <c:v>&lt;19 tahun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11'!$B$217:$G$218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11'!$B$219:$G$219</c:f>
              <c:numCache>
                <c:formatCode>_(* #,##0.00_);_(* \(#,##0.00\);_(* "-"??_);_(@_)</c:formatCode>
                <c:ptCount val="6"/>
                <c:pt idx="0">
                  <c:v>5.3441746969999997</c:v>
                </c:pt>
                <c:pt idx="1">
                  <c:v>7.5368080370000001</c:v>
                </c:pt>
                <c:pt idx="2">
                  <c:v>7.9257446910000002</c:v>
                </c:pt>
                <c:pt idx="3" formatCode="_(* #,##0.00_);_(* \(#,##0.00\);_(* &quot;-&quot;_);_(@_)">
                  <c:v>14.147621867</c:v>
                </c:pt>
                <c:pt idx="4" formatCode="_(* #,##0.00_);_(* \(#,##0.00\);_(* &quot;-&quot;_);_(@_)">
                  <c:v>20.944254596</c:v>
                </c:pt>
                <c:pt idx="5">
                  <c:v>17.595685490000001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5-447B-AB3B-0F92D730E998}"/>
            </c:ext>
          </c:extLst>
        </c:ser>
        <c:ser>
          <c:idx val="1"/>
          <c:order val="1"/>
          <c:tx>
            <c:strRef>
              <c:f>'Tabel 11'!$A$220</c:f>
              <c:strCache>
                <c:ptCount val="1"/>
                <c:pt idx="0">
                  <c:v>19-34 Tahun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11'!$B$217:$G$218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11'!$B$220:$G$220</c:f>
              <c:numCache>
                <c:formatCode>_(* #,##0.00_);_(* \(#,##0.00\);_(* "-"??_);_(@_)</c:formatCode>
                <c:ptCount val="6"/>
                <c:pt idx="0">
                  <c:v>2106.9781192679998</c:v>
                </c:pt>
                <c:pt idx="1">
                  <c:v>2081.4110412169998</c:v>
                </c:pt>
                <c:pt idx="2">
                  <c:v>2076.9581759090001</c:v>
                </c:pt>
                <c:pt idx="3" formatCode="_(* #,##0.00_);_(* \(#,##0.00\);_(* &quot;-&quot;_);_(@_)">
                  <c:v>2080.7521541460001</c:v>
                </c:pt>
                <c:pt idx="4" formatCode="_(* #,##0.00_);_(* \(#,##0.00\);_(* &quot;-&quot;_);_(@_)">
                  <c:v>2057.07517525</c:v>
                </c:pt>
                <c:pt idx="5">
                  <c:v>1920.1812013639999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5-447B-AB3B-0F92D730E998}"/>
            </c:ext>
          </c:extLst>
        </c:ser>
        <c:ser>
          <c:idx val="2"/>
          <c:order val="2"/>
          <c:tx>
            <c:strRef>
              <c:f>'Tabel 11'!$A$221</c:f>
              <c:strCache>
                <c:ptCount val="1"/>
                <c:pt idx="0">
                  <c:v>35-54 Tahun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11'!$B$217:$G$218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11'!$B$221:$G$221</c:f>
              <c:numCache>
                <c:formatCode>_(* #,##0.00_);_(* \(#,##0.00\);_(* "-"??_);_(@_)</c:formatCode>
                <c:ptCount val="6"/>
                <c:pt idx="0">
                  <c:v>1143.1095976470001</c:v>
                </c:pt>
                <c:pt idx="1">
                  <c:v>1126.8693410830001</c:v>
                </c:pt>
                <c:pt idx="2">
                  <c:v>1130.2617922710001</c:v>
                </c:pt>
                <c:pt idx="3" formatCode="_(* #,##0.00_);_(* \(#,##0.00\);_(* &quot;-&quot;_);_(@_)">
                  <c:v>1200.7508246540001</c:v>
                </c:pt>
                <c:pt idx="4" formatCode="_(* #,##0.00_);_(* \(#,##0.00\);_(* &quot;-&quot;_);_(@_)">
                  <c:v>1251.776248117</c:v>
                </c:pt>
                <c:pt idx="5">
                  <c:v>1169.2473438110001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5-447B-AB3B-0F92D730E998}"/>
            </c:ext>
          </c:extLst>
        </c:ser>
        <c:ser>
          <c:idx val="3"/>
          <c:order val="3"/>
          <c:tx>
            <c:strRef>
              <c:f>'Tabel 11'!$A$222</c:f>
              <c:strCache>
                <c:ptCount val="1"/>
                <c:pt idx="0">
                  <c:v>&gt;54 Tahun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11'!$B$217:$G$218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11'!$B$222:$G$222</c:f>
              <c:numCache>
                <c:formatCode>_(* #,##0.00_);_(* \(#,##0.00\);_(* "-"??_);_(@_)</c:formatCode>
                <c:ptCount val="6"/>
                <c:pt idx="0">
                  <c:v>66.359650168000002</c:v>
                </c:pt>
                <c:pt idx="1">
                  <c:v>78.091459767000003</c:v>
                </c:pt>
                <c:pt idx="2">
                  <c:v>87.075100859000003</c:v>
                </c:pt>
                <c:pt idx="3" formatCode="_(* #,##0.00_);_(* \(#,##0.00\);_(* &quot;-&quot;_);_(@_)">
                  <c:v>91.808275179000006</c:v>
                </c:pt>
                <c:pt idx="4" formatCode="_(* #,##0.00_);_(* \(#,##0.00\);_(* &quot;-&quot;_);_(@_)">
                  <c:v>102.53343824</c:v>
                </c:pt>
                <c:pt idx="5">
                  <c:v>95.864461323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5-447B-AB3B-0F92D730E998}"/>
            </c:ext>
          </c:extLst>
        </c:ser>
        <c:ser>
          <c:idx val="4"/>
          <c:order val="4"/>
          <c:tx>
            <c:strRef>
              <c:f>'Tabel 11'!$A$223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11'!$B$217:$G$218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11'!$B$223:$G$223</c:f>
              <c:numCache>
                <c:formatCode>_(* #,##0_);_(* \(#,##0\);_(* "-"??_);_(@_)</c:formatCode>
                <c:ptCount val="6"/>
                <c:pt idx="0">
                  <c:v>3321.79154178</c:v>
                </c:pt>
                <c:pt idx="1">
                  <c:v>3293.9086501039997</c:v>
                </c:pt>
                <c:pt idx="2">
                  <c:v>3302.2208137300004</c:v>
                </c:pt>
                <c:pt idx="3">
                  <c:v>3387.458875846</c:v>
                </c:pt>
                <c:pt idx="4">
                  <c:v>3432.3291162030005</c:v>
                </c:pt>
                <c:pt idx="5">
                  <c:v>3202.8886919879997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5-447B-AB3B-0F92D730E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9539104"/>
        <c:axId val="499544512"/>
      </c:barChart>
      <c:catAx>
        <c:axId val="4995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44512"/>
        <c:crosses val="autoZero"/>
        <c:auto val="1"/>
        <c:lblAlgn val="ctr"/>
        <c:lblOffset val="100"/>
        <c:noMultiLvlLbl val="0"/>
      </c:catAx>
      <c:valAx>
        <c:axId val="4995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3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Jumlah Rekening Penerima Pinjaman Aktif (entitas) dengan kategori Pinjaman Perseorangan Macet (&gt;90 hari) berdasarkan Gender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11'!$A$243</c:f>
              <c:strCache>
                <c:ptCount val="1"/>
                <c:pt idx="0">
                  <c:v>Laki-laki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11'!$B$241:$G$242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11'!$B$243:$G$243</c:f>
              <c:numCache>
                <c:formatCode>_(* #,##0_);_(* \(#,##0\);_(* "-"??_);_(@_)</c:formatCode>
                <c:ptCount val="6"/>
                <c:pt idx="0">
                  <c:v>227592</c:v>
                </c:pt>
                <c:pt idx="1">
                  <c:v>203671</c:v>
                </c:pt>
                <c:pt idx="2">
                  <c:v>231063</c:v>
                </c:pt>
                <c:pt idx="3">
                  <c:v>182144</c:v>
                </c:pt>
                <c:pt idx="4">
                  <c:v>292394</c:v>
                </c:pt>
                <c:pt idx="5">
                  <c:v>289889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9-47D8-9EA3-FB5365CA3FE7}"/>
            </c:ext>
          </c:extLst>
        </c:ser>
        <c:ser>
          <c:idx val="1"/>
          <c:order val="1"/>
          <c:tx>
            <c:strRef>
              <c:f>'Tabel 11'!$A$244</c:f>
              <c:strCache>
                <c:ptCount val="1"/>
                <c:pt idx="0">
                  <c:v>Perempuan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11'!$B$241:$G$242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11'!$B$244:$G$244</c:f>
              <c:numCache>
                <c:formatCode>_(* #,##0_);_(* \(#,##0\);_(* "-"??_);_(@_)</c:formatCode>
                <c:ptCount val="6"/>
                <c:pt idx="0">
                  <c:v>215804</c:v>
                </c:pt>
                <c:pt idx="1">
                  <c:v>190706</c:v>
                </c:pt>
                <c:pt idx="2">
                  <c:v>232727</c:v>
                </c:pt>
                <c:pt idx="3">
                  <c:v>176056</c:v>
                </c:pt>
                <c:pt idx="4">
                  <c:v>312329</c:v>
                </c:pt>
                <c:pt idx="5">
                  <c:v>311079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F9-47D8-9EA3-FB5365CA3FE7}"/>
            </c:ext>
          </c:extLst>
        </c:ser>
        <c:ser>
          <c:idx val="2"/>
          <c:order val="2"/>
          <c:tx>
            <c:strRef>
              <c:f>'Tabel 11'!$A$245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11'!$B$241:$G$242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11'!$B$245:$G$245</c:f>
              <c:numCache>
                <c:formatCode>_(* #,##0_);_(* \(#,##0\);_(* "-"??_);_(@_)</c:formatCode>
                <c:ptCount val="6"/>
                <c:pt idx="0">
                  <c:v>443396</c:v>
                </c:pt>
                <c:pt idx="1">
                  <c:v>394377</c:v>
                </c:pt>
                <c:pt idx="2">
                  <c:v>463790</c:v>
                </c:pt>
                <c:pt idx="3">
                  <c:v>358200</c:v>
                </c:pt>
                <c:pt idx="4">
                  <c:v>604723</c:v>
                </c:pt>
                <c:pt idx="5">
                  <c:v>600968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F9-47D8-9EA3-FB5365CA3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3097664"/>
        <c:axId val="1863098496"/>
      </c:barChart>
      <c:catAx>
        <c:axId val="186309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098496"/>
        <c:crosses val="autoZero"/>
        <c:auto val="1"/>
        <c:lblAlgn val="ctr"/>
        <c:lblOffset val="100"/>
        <c:noMultiLvlLbl val="0"/>
      </c:catAx>
      <c:valAx>
        <c:axId val="186309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09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Outstanding Pinjaman(miliar Rp) dengan kategori Pinjaman  Perseorangan Macet (&gt;90 hari) berdasarkan Gender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11'!$A$258</c:f>
              <c:strCache>
                <c:ptCount val="1"/>
                <c:pt idx="0">
                  <c:v>Laki-laki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11'!$B$256:$G$257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11'!$B$258:$G$258</c:f>
              <c:numCache>
                <c:formatCode>_(* #,##0.00_);_(* \(#,##0.00\);_(* "-"??_);_(@_)</c:formatCode>
                <c:ptCount val="6"/>
                <c:pt idx="0">
                  <c:v>627.83213300700004</c:v>
                </c:pt>
                <c:pt idx="1">
                  <c:v>584.42339304200004</c:v>
                </c:pt>
                <c:pt idx="2">
                  <c:v>624.02230756999995</c:v>
                </c:pt>
                <c:pt idx="3" formatCode="_(* #,##0.00_);_(* \(#,##0.00\);_(* &quot;-&quot;_);_(@_)">
                  <c:v>607.749243116</c:v>
                </c:pt>
                <c:pt idx="4" formatCode="_(* #,##0.00_);_(* \(#,##0.00\);_(* &quot;-&quot;_);_(@_)">
                  <c:v>724.35109544700003</c:v>
                </c:pt>
                <c:pt idx="5">
                  <c:v>716.03044285500005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D-4F24-91D5-9F3338DF045C}"/>
            </c:ext>
          </c:extLst>
        </c:ser>
        <c:ser>
          <c:idx val="1"/>
          <c:order val="1"/>
          <c:tx>
            <c:strRef>
              <c:f>'Tabel 11'!$A$259</c:f>
              <c:strCache>
                <c:ptCount val="1"/>
                <c:pt idx="0">
                  <c:v>Perempuan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11'!$B$256:$G$257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11'!$B$259:$G$259</c:f>
              <c:numCache>
                <c:formatCode>_(* #,##0.00_);_(* \(#,##0.00\);_(* "-"??_);_(@_)</c:formatCode>
                <c:ptCount val="6"/>
                <c:pt idx="0">
                  <c:v>525.61010622699996</c:v>
                </c:pt>
                <c:pt idx="1">
                  <c:v>479.904014464</c:v>
                </c:pt>
                <c:pt idx="2">
                  <c:v>517.98902795499998</c:v>
                </c:pt>
                <c:pt idx="3" formatCode="_(* #,##0.00_);_(* \(#,##0.00\);_(* &quot;-&quot;_);_(@_)">
                  <c:v>479.269251704</c:v>
                </c:pt>
                <c:pt idx="4" formatCode="_(* #,##0.00_);_(* \(#,##0.00\);_(* &quot;-&quot;_);_(@_)">
                  <c:v>634.10775705200001</c:v>
                </c:pt>
                <c:pt idx="5">
                  <c:v>633.99582124100004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D-4F24-91D5-9F3338DF045C}"/>
            </c:ext>
          </c:extLst>
        </c:ser>
        <c:ser>
          <c:idx val="2"/>
          <c:order val="2"/>
          <c:tx>
            <c:strRef>
              <c:f>'Tabel 11'!$A$260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11'!$B$256:$G$257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11'!$B$260:$G$260</c:f>
              <c:numCache>
                <c:formatCode>_(* #,##0_);_(* \(#,##0\);_(* "-"??_);_(@_)</c:formatCode>
                <c:ptCount val="6"/>
                <c:pt idx="0">
                  <c:v>1153.442239234</c:v>
                </c:pt>
                <c:pt idx="1">
                  <c:v>1064.3274075060001</c:v>
                </c:pt>
                <c:pt idx="2">
                  <c:v>1142.011335525</c:v>
                </c:pt>
                <c:pt idx="3">
                  <c:v>1087.0184948199999</c:v>
                </c:pt>
                <c:pt idx="4">
                  <c:v>1358.4588524989999</c:v>
                </c:pt>
                <c:pt idx="5">
                  <c:v>1350.026264096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D-4F24-91D5-9F3338DF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74663856"/>
        <c:axId val="1874668432"/>
      </c:barChart>
      <c:catAx>
        <c:axId val="18746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668432"/>
        <c:crosses val="autoZero"/>
        <c:auto val="1"/>
        <c:lblAlgn val="ctr"/>
        <c:lblOffset val="100"/>
        <c:noMultiLvlLbl val="0"/>
      </c:catAx>
      <c:valAx>
        <c:axId val="187466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66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Jumlah Rekening Penerima Pinjaman Aktif (entitas) dengan kategori Pinjaman Perseorangan Macet (&gt;90 hari) berdasarkan Umur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11'!$A$283</c:f>
              <c:strCache>
                <c:ptCount val="1"/>
                <c:pt idx="0">
                  <c:v>&lt;19 tahun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11'!$B$281:$G$282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11'!$B$283:$G$283</c:f>
              <c:numCache>
                <c:formatCode>_(* #,##0_);_(* \(#,##0\);_(* "-"??_);_(@_)</c:formatCode>
                <c:ptCount val="6"/>
                <c:pt idx="0">
                  <c:v>1395</c:v>
                </c:pt>
                <c:pt idx="1">
                  <c:v>2332</c:v>
                </c:pt>
                <c:pt idx="2">
                  <c:v>735</c:v>
                </c:pt>
                <c:pt idx="3">
                  <c:v>817</c:v>
                </c:pt>
                <c:pt idx="4">
                  <c:v>865</c:v>
                </c:pt>
                <c:pt idx="5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E-4164-86AC-F39A990980C7}"/>
            </c:ext>
          </c:extLst>
        </c:ser>
        <c:ser>
          <c:idx val="1"/>
          <c:order val="1"/>
          <c:tx>
            <c:strRef>
              <c:f>'Tabel 11'!$A$284</c:f>
              <c:strCache>
                <c:ptCount val="1"/>
                <c:pt idx="0">
                  <c:v>19-34 Tahun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11'!$B$281:$G$282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11'!$B$284:$G$284</c:f>
              <c:numCache>
                <c:formatCode>_(* #,##0_);_(* \(#,##0\);_(* "-"??_);_(@_)</c:formatCode>
                <c:ptCount val="6"/>
                <c:pt idx="0">
                  <c:v>293883</c:v>
                </c:pt>
                <c:pt idx="1">
                  <c:v>260098</c:v>
                </c:pt>
                <c:pt idx="2">
                  <c:v>284215</c:v>
                </c:pt>
                <c:pt idx="3">
                  <c:v>236358</c:v>
                </c:pt>
                <c:pt idx="4">
                  <c:v>351164</c:v>
                </c:pt>
                <c:pt idx="5">
                  <c:v>343683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E-4164-86AC-F39A990980C7}"/>
            </c:ext>
          </c:extLst>
        </c:ser>
        <c:ser>
          <c:idx val="2"/>
          <c:order val="2"/>
          <c:tx>
            <c:strRef>
              <c:f>'Tabel 11'!$A$285</c:f>
              <c:strCache>
                <c:ptCount val="1"/>
                <c:pt idx="0">
                  <c:v>35-54 Tahun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11'!$B$281:$G$282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11'!$B$285:$G$285</c:f>
              <c:numCache>
                <c:formatCode>_(* #,##0_);_(* \(#,##0\);_(* "-"??_);_(@_)</c:formatCode>
                <c:ptCount val="6"/>
                <c:pt idx="0">
                  <c:v>135131</c:v>
                </c:pt>
                <c:pt idx="1">
                  <c:v>119200</c:v>
                </c:pt>
                <c:pt idx="2">
                  <c:v>166246</c:v>
                </c:pt>
                <c:pt idx="3">
                  <c:v>110038</c:v>
                </c:pt>
                <c:pt idx="4">
                  <c:v>235913</c:v>
                </c:pt>
                <c:pt idx="5">
                  <c:v>238444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E-4164-86AC-F39A990980C7}"/>
            </c:ext>
          </c:extLst>
        </c:ser>
        <c:ser>
          <c:idx val="3"/>
          <c:order val="3"/>
          <c:tx>
            <c:strRef>
              <c:f>'Tabel 11'!$A$286</c:f>
              <c:strCache>
                <c:ptCount val="1"/>
                <c:pt idx="0">
                  <c:v>&gt;54 Tahun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11'!$B$281:$G$282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11'!$B$286:$G$286</c:f>
              <c:numCache>
                <c:formatCode>_(* #,##0_);_(* \(#,##0\);_(* "-"??_);_(@_)</c:formatCode>
                <c:ptCount val="6"/>
                <c:pt idx="0">
                  <c:v>12987</c:v>
                </c:pt>
                <c:pt idx="1">
                  <c:v>12747</c:v>
                </c:pt>
                <c:pt idx="2">
                  <c:v>12594</c:v>
                </c:pt>
                <c:pt idx="3">
                  <c:v>10987</c:v>
                </c:pt>
                <c:pt idx="4">
                  <c:v>16781</c:v>
                </c:pt>
                <c:pt idx="5">
                  <c:v>18118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BE-4164-86AC-F39A990980C7}"/>
            </c:ext>
          </c:extLst>
        </c:ser>
        <c:ser>
          <c:idx val="4"/>
          <c:order val="4"/>
          <c:tx>
            <c:strRef>
              <c:f>'Tabel 11'!$A$287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11'!$B$281:$G$282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11'!$B$287:$G$287</c:f>
              <c:numCache>
                <c:formatCode>_(* #,##0_);_(* \(#,##0\);_(* "-"??_);_(@_)</c:formatCode>
                <c:ptCount val="6"/>
                <c:pt idx="0">
                  <c:v>443396</c:v>
                </c:pt>
                <c:pt idx="1">
                  <c:v>394377</c:v>
                </c:pt>
                <c:pt idx="2">
                  <c:v>463790</c:v>
                </c:pt>
                <c:pt idx="3">
                  <c:v>358200</c:v>
                </c:pt>
                <c:pt idx="4">
                  <c:v>604723</c:v>
                </c:pt>
                <c:pt idx="5">
                  <c:v>600968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BE-4164-86AC-F39A99098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4562272"/>
        <c:axId val="1864568512"/>
      </c:barChart>
      <c:catAx>
        <c:axId val="186456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68512"/>
        <c:crosses val="autoZero"/>
        <c:auto val="1"/>
        <c:lblAlgn val="ctr"/>
        <c:lblOffset val="100"/>
        <c:noMultiLvlLbl val="0"/>
      </c:catAx>
      <c:valAx>
        <c:axId val="18645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6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Outstanding Pinjaman(miliar Rp) dengan kategori Pinjaman Perseorangan Macet (&gt;90 hari) berdasarkan Umur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11'!$A$299</c:f>
              <c:strCache>
                <c:ptCount val="1"/>
                <c:pt idx="0">
                  <c:v>&lt;19 tahun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11'!$B$297:$G$298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11'!$B$299:$G$299</c:f>
              <c:numCache>
                <c:formatCode>_(* #,##0.00_);_(* \(#,##0.00\);_(* "-"??_);_(@_)</c:formatCode>
                <c:ptCount val="6"/>
                <c:pt idx="0">
                  <c:v>1.47340286</c:v>
                </c:pt>
                <c:pt idx="1">
                  <c:v>1.644291385</c:v>
                </c:pt>
                <c:pt idx="2">
                  <c:v>1.5573526719999999</c:v>
                </c:pt>
                <c:pt idx="3" formatCode="_(* #,##0.00_);_(* \(#,##0.00\);_(* &quot;-&quot;_);_(@_)">
                  <c:v>1.7107590269999999</c:v>
                </c:pt>
                <c:pt idx="4" formatCode="_(* #,##0.00_);_(* \(#,##0.00\);_(* &quot;-&quot;_);_(@_)">
                  <c:v>1.577820212</c:v>
                </c:pt>
                <c:pt idx="5">
                  <c:v>1.4361208620000001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D-47A8-8741-18DD2514132F}"/>
            </c:ext>
          </c:extLst>
        </c:ser>
        <c:ser>
          <c:idx val="1"/>
          <c:order val="1"/>
          <c:tx>
            <c:strRef>
              <c:f>'Tabel 11'!$A$300</c:f>
              <c:strCache>
                <c:ptCount val="1"/>
                <c:pt idx="0">
                  <c:v>19-34 Tahun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11'!$B$297:$G$298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11'!$B$300:$G$300</c:f>
              <c:numCache>
                <c:formatCode>_(* #,##0.00_);_(* \(#,##0.00\);_(* "-"??_);_(@_)</c:formatCode>
                <c:ptCount val="6"/>
                <c:pt idx="0">
                  <c:v>702.15213473899996</c:v>
                </c:pt>
                <c:pt idx="1">
                  <c:v>645.55018623000001</c:v>
                </c:pt>
                <c:pt idx="2">
                  <c:v>671.99676822499998</c:v>
                </c:pt>
                <c:pt idx="3" formatCode="_(* #,##0.00_);_(* \(#,##0.00\);_(* &quot;-&quot;_);_(@_)">
                  <c:v>655.75197497700003</c:v>
                </c:pt>
                <c:pt idx="4" formatCode="_(* #,##0.00_);_(* \(#,##0.00\);_(* &quot;-&quot;_);_(@_)">
                  <c:v>782.12525400300001</c:v>
                </c:pt>
                <c:pt idx="5">
                  <c:v>763.65129222899998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D-47A8-8741-18DD2514132F}"/>
            </c:ext>
          </c:extLst>
        </c:ser>
        <c:ser>
          <c:idx val="2"/>
          <c:order val="2"/>
          <c:tx>
            <c:strRef>
              <c:f>'Tabel 11'!$A$301</c:f>
              <c:strCache>
                <c:ptCount val="1"/>
                <c:pt idx="0">
                  <c:v>35-54 Tahun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11'!$B$297:$G$298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11'!$B$301:$G$301</c:f>
              <c:numCache>
                <c:formatCode>_(* #,##0.00_);_(* \(#,##0.00\);_(* "-"??_);_(@_)</c:formatCode>
                <c:ptCount val="6"/>
                <c:pt idx="0">
                  <c:v>424.91420467699999</c:v>
                </c:pt>
                <c:pt idx="1">
                  <c:v>394.091129739</c:v>
                </c:pt>
                <c:pt idx="2">
                  <c:v>442.75681592299998</c:v>
                </c:pt>
                <c:pt idx="3" formatCode="_(* #,##0.00_);_(* \(#,##0.00\);_(* &quot;-&quot;_);_(@_)">
                  <c:v>402.13872486899999</c:v>
                </c:pt>
                <c:pt idx="4" formatCode="_(* #,##0.00_);_(* \(#,##0.00\);_(* &quot;-&quot;_);_(@_)">
                  <c:v>533.05305994800005</c:v>
                </c:pt>
                <c:pt idx="5">
                  <c:v>541.26390754099998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ED-47A8-8741-18DD2514132F}"/>
            </c:ext>
          </c:extLst>
        </c:ser>
        <c:ser>
          <c:idx val="3"/>
          <c:order val="3"/>
          <c:tx>
            <c:strRef>
              <c:f>'Tabel 11'!$A$302</c:f>
              <c:strCache>
                <c:ptCount val="1"/>
                <c:pt idx="0">
                  <c:v>&gt;54 Tahun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11'!$B$297:$G$298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11'!$B$302:$G$302</c:f>
              <c:numCache>
                <c:formatCode>_(* #,##0.00_);_(* \(#,##0.00\);_(* "-"??_);_(@_)</c:formatCode>
                <c:ptCount val="6"/>
                <c:pt idx="0">
                  <c:v>24.902496958</c:v>
                </c:pt>
                <c:pt idx="1">
                  <c:v>23.041800152</c:v>
                </c:pt>
                <c:pt idx="2">
                  <c:v>25.700398705000001</c:v>
                </c:pt>
                <c:pt idx="3" formatCode="_(* #,##0.00_);_(* \(#,##0.00\);_(* &quot;-&quot;_);_(@_)">
                  <c:v>27.417035946999999</c:v>
                </c:pt>
                <c:pt idx="4" formatCode="_(* #,##0.00_);_(* \(#,##0.00\);_(* &quot;-&quot;_);_(@_)">
                  <c:v>41.702718335999997</c:v>
                </c:pt>
                <c:pt idx="5">
                  <c:v>43.674943464000002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D-47A8-8741-18DD2514132F}"/>
            </c:ext>
          </c:extLst>
        </c:ser>
        <c:ser>
          <c:idx val="4"/>
          <c:order val="4"/>
          <c:tx>
            <c:strRef>
              <c:f>'Tabel 11'!$A$303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11'!$B$297:$G$298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11'!$B$303:$G$303</c:f>
              <c:numCache>
                <c:formatCode>_(* #,##0_);_(* \(#,##0\);_(* "-"??_);_(@_)</c:formatCode>
                <c:ptCount val="6"/>
                <c:pt idx="0">
                  <c:v>1153.442239234</c:v>
                </c:pt>
                <c:pt idx="1">
                  <c:v>1064.3274075059999</c:v>
                </c:pt>
                <c:pt idx="2">
                  <c:v>1142.0113355249998</c:v>
                </c:pt>
                <c:pt idx="3">
                  <c:v>1087.0184948199999</c:v>
                </c:pt>
                <c:pt idx="4">
                  <c:v>1358.4588524990002</c:v>
                </c:pt>
                <c:pt idx="5">
                  <c:v>1350.026264096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ED-47A8-8741-18DD25141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5255088"/>
        <c:axId val="1935258000"/>
      </c:barChart>
      <c:catAx>
        <c:axId val="193525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258000"/>
        <c:crosses val="autoZero"/>
        <c:auto val="1"/>
        <c:lblAlgn val="ctr"/>
        <c:lblOffset val="100"/>
        <c:noMultiLvlLbl val="0"/>
      </c:catAx>
      <c:valAx>
        <c:axId val="193525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25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200" b="1" i="0" u="none" strike="noStrike" cap="all" normalizeH="0" baseline="0">
                <a:effectLst/>
              </a:rPr>
              <a:t>Jumlah Rekening Pemberi Pinjaman (entitas) dengan kategori Pemberi Pinjaman Dalam Negeri</a:t>
            </a:r>
            <a:r>
              <a:rPr lang="en-ID" sz="1200" b="1" i="0" u="none" strike="noStrike" cap="all" normalizeH="0" baseline="0"/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12'!$A$14</c:f>
              <c:strCache>
                <c:ptCount val="1"/>
                <c:pt idx="0">
                  <c:v>Perorangan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12'!$B$12:$G$13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12'!$B$14:$G$14</c:f>
              <c:numCache>
                <c:formatCode>_(* #,##0_);_(* \(#,##0\);_(* "-"??_);_(@_)</c:formatCode>
                <c:ptCount val="6"/>
                <c:pt idx="0" formatCode="_(* #,##0_);_(* \(#,##0\);_(* &quot;-&quot;_);_(@_)">
                  <c:v>144276</c:v>
                </c:pt>
                <c:pt idx="1">
                  <c:v>141519</c:v>
                </c:pt>
                <c:pt idx="2" formatCode="_(* #,##0_);_(* \(#,##0\);_(* &quot;-&quot;_);_(@_)">
                  <c:v>138838</c:v>
                </c:pt>
                <c:pt idx="3">
                  <c:v>134010</c:v>
                </c:pt>
                <c:pt idx="4" formatCode="_(* #,##0_);_(* \(#,##0\);_(* &quot;-&quot;_);_(@_)">
                  <c:v>140989</c:v>
                </c:pt>
                <c:pt idx="5">
                  <c:v>149174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7-48FC-BF8B-B04CFD889E3D}"/>
            </c:ext>
          </c:extLst>
        </c:ser>
        <c:ser>
          <c:idx val="1"/>
          <c:order val="1"/>
          <c:tx>
            <c:strRef>
              <c:f>'Tabel 12'!$A$15</c:f>
              <c:strCache>
                <c:ptCount val="1"/>
                <c:pt idx="0">
                  <c:v>Institusi - Perbankan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12'!$B$12:$G$13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12'!$B$15:$G$15</c:f>
              <c:numCache>
                <c:formatCode>_(* #,##0_);_(* \(#,##0\);_(* "-"??_);_(@_)</c:formatCode>
                <c:ptCount val="6"/>
                <c:pt idx="0" formatCode="_(* #,##0_);_(* \(#,##0\);_(* &quot;-&quot;_);_(@_)">
                  <c:v>3638</c:v>
                </c:pt>
                <c:pt idx="1">
                  <c:v>3282</c:v>
                </c:pt>
                <c:pt idx="2" formatCode="_(* #,##0_);_(* \(#,##0\);_(* &quot;-&quot;_);_(@_)">
                  <c:v>3233</c:v>
                </c:pt>
                <c:pt idx="3">
                  <c:v>6907</c:v>
                </c:pt>
                <c:pt idx="4" formatCode="_(* #,##0_);_(* \(#,##0\);_(* &quot;-&quot;_);_(@_)">
                  <c:v>7702</c:v>
                </c:pt>
                <c:pt idx="5">
                  <c:v>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7-48FC-BF8B-B04CFD889E3D}"/>
            </c:ext>
          </c:extLst>
        </c:ser>
        <c:ser>
          <c:idx val="2"/>
          <c:order val="2"/>
          <c:tx>
            <c:strRef>
              <c:f>'Tabel 12'!$A$16</c:f>
              <c:strCache>
                <c:ptCount val="1"/>
                <c:pt idx="0">
                  <c:v>Institusi - IKNB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12'!$B$12:$G$13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12'!$B$16:$G$16</c:f>
              <c:numCache>
                <c:formatCode>_(* #,##0_);_(* \(#,##0\);_(* "-"??_);_(@_)</c:formatCode>
                <c:ptCount val="6"/>
                <c:pt idx="0" formatCode="_(* #,##0_);_(* \(#,##0\);_(* &quot;-&quot;_);_(@_)">
                  <c:v>56</c:v>
                </c:pt>
                <c:pt idx="1">
                  <c:v>53</c:v>
                </c:pt>
                <c:pt idx="2" formatCode="_(* #,##0_);_(* \(#,##0\);_(* &quot;-&quot;_);_(@_)">
                  <c:v>53</c:v>
                </c:pt>
                <c:pt idx="3">
                  <c:v>51</c:v>
                </c:pt>
                <c:pt idx="4" formatCode="_(* #,##0_);_(* \(#,##0\);_(* &quot;-&quot;_);_(@_)">
                  <c:v>51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C7-48FC-BF8B-B04CFD889E3D}"/>
            </c:ext>
          </c:extLst>
        </c:ser>
        <c:ser>
          <c:idx val="3"/>
          <c:order val="3"/>
          <c:tx>
            <c:strRef>
              <c:f>'Tabel 12'!$A$17</c:f>
              <c:strCache>
                <c:ptCount val="1"/>
                <c:pt idx="0">
                  <c:v>Institusi - Koperasi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12'!$B$12:$G$13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12'!$B$17:$G$17</c:f>
              <c:numCache>
                <c:formatCode>_(* #,##0_);_(* \(#,##0\);_(* "-"??_);_(@_)</c:formatCode>
                <c:ptCount val="6"/>
                <c:pt idx="0" formatCode="_(* #,##0_);_(* \(#,##0\);_(* &quot;-&quot;_);_(@_)">
                  <c:v>14</c:v>
                </c:pt>
                <c:pt idx="1">
                  <c:v>14</c:v>
                </c:pt>
                <c:pt idx="2" formatCode="_(* #,##0_);_(* \(#,##0\);_(* &quot;-&quot;_);_(@_)">
                  <c:v>14</c:v>
                </c:pt>
                <c:pt idx="3">
                  <c:v>14</c:v>
                </c:pt>
                <c:pt idx="4" formatCode="_(* #,##0_);_(* \(#,##0\);_(* &quot;-&quot;_);_(@_)">
                  <c:v>15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C7-48FC-BF8B-B04CFD889E3D}"/>
            </c:ext>
          </c:extLst>
        </c:ser>
        <c:ser>
          <c:idx val="4"/>
          <c:order val="4"/>
          <c:tx>
            <c:strRef>
              <c:f>'Tabel 12'!$A$18</c:f>
              <c:strCache>
                <c:ptCount val="1"/>
                <c:pt idx="0">
                  <c:v>Instituri - Badan Lainnya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12'!$B$12:$G$13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12'!$B$18:$G$18</c:f>
              <c:numCache>
                <c:formatCode>_(* #,##0_);_(* \(#,##0\);_(* "-"??_);_(@_)</c:formatCode>
                <c:ptCount val="6"/>
                <c:pt idx="0" formatCode="_(* #,##0_);_(* \(#,##0\);_(* &quot;-&quot;_);_(@_)">
                  <c:v>324</c:v>
                </c:pt>
                <c:pt idx="1">
                  <c:v>318</c:v>
                </c:pt>
                <c:pt idx="2" formatCode="_(* #,##0_);_(* \(#,##0\);_(* &quot;-&quot;_);_(@_)">
                  <c:v>313</c:v>
                </c:pt>
                <c:pt idx="3">
                  <c:v>306</c:v>
                </c:pt>
                <c:pt idx="4" formatCode="_(* #,##0_);_(* \(#,##0\);_(* &quot;-&quot;_);_(@_)">
                  <c:v>225</c:v>
                </c:pt>
                <c:pt idx="5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C7-48FC-BF8B-B04CFD889E3D}"/>
            </c:ext>
          </c:extLst>
        </c:ser>
        <c:ser>
          <c:idx val="5"/>
          <c:order val="5"/>
          <c:tx>
            <c:strRef>
              <c:f>'Tabel 12'!$A$19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12'!$B$12:$G$13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12'!$B$19:$G$19</c:f>
              <c:numCache>
                <c:formatCode>_(* #,##0_);_(* \(#,##0\);_(* "-"_);_(@_)</c:formatCode>
                <c:ptCount val="6"/>
                <c:pt idx="0">
                  <c:v>148308</c:v>
                </c:pt>
                <c:pt idx="1">
                  <c:v>145186</c:v>
                </c:pt>
                <c:pt idx="2">
                  <c:v>142451</c:v>
                </c:pt>
                <c:pt idx="3">
                  <c:v>141288</c:v>
                </c:pt>
                <c:pt idx="4">
                  <c:v>148982</c:v>
                </c:pt>
                <c:pt idx="5">
                  <c:v>158366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C7-48FC-BF8B-B04CFD889E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2299008"/>
        <c:axId val="432318144"/>
      </c:barChart>
      <c:catAx>
        <c:axId val="432299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318144"/>
        <c:crosses val="autoZero"/>
        <c:auto val="1"/>
        <c:lblAlgn val="ctr"/>
        <c:lblOffset val="100"/>
        <c:noMultiLvlLbl val="0"/>
      </c:catAx>
      <c:valAx>
        <c:axId val="4323181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43229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200"/>
              <a:t>Outstanding Pinjaman(miliar Rp) dengan kategori Pemberi Pinjaman Dalam Negeri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12'!$A$31</c:f>
              <c:strCache>
                <c:ptCount val="1"/>
                <c:pt idx="0">
                  <c:v>Perorangan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12'!$B$29:$G$30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12'!$B$31:$G$31</c:f>
              <c:numCache>
                <c:formatCode>_-* #,##0.00_-;\-* #,##0.00_-;_-* "-"_-;_-@_-</c:formatCode>
                <c:ptCount val="6"/>
                <c:pt idx="0">
                  <c:v>7658.1459894239997</c:v>
                </c:pt>
                <c:pt idx="1">
                  <c:v>6560.4303708030002</c:v>
                </c:pt>
                <c:pt idx="2" formatCode="_(* #,##0.00_);_(* \(#,##0.00\);_(* &quot;-&quot;??_);_(@_)">
                  <c:v>6269.3855561760001</c:v>
                </c:pt>
                <c:pt idx="3" formatCode="_(* #,##0.00_);_(* \(#,##0.00\);_(* &quot;-&quot;??_);_(@_)">
                  <c:v>5944.2763588999997</c:v>
                </c:pt>
                <c:pt idx="4" formatCode="_(* #,##0.00_);_(* \(#,##0.00\);_(* &quot;-&quot;??_);_(@_)">
                  <c:v>5821.2344121249998</c:v>
                </c:pt>
                <c:pt idx="5" formatCode="_(* #,##0.00_);_(* \(#,##0.00\);_(* &quot;-&quot;??_);_(@_)">
                  <c:v>5657.4547158779997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1-4572-9563-A2014EE93E7D}"/>
            </c:ext>
          </c:extLst>
        </c:ser>
        <c:ser>
          <c:idx val="1"/>
          <c:order val="1"/>
          <c:tx>
            <c:strRef>
              <c:f>'Tabel 12'!$A$32</c:f>
              <c:strCache>
                <c:ptCount val="1"/>
                <c:pt idx="0">
                  <c:v>Institusi - Perbankan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12'!$B$29:$G$30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12'!$B$32:$G$32</c:f>
              <c:numCache>
                <c:formatCode>_-* #,##0.00_-;\-* #,##0.00_-;_-* "-"_-;_-@_-</c:formatCode>
                <c:ptCount val="6"/>
                <c:pt idx="0">
                  <c:v>21591.792836131001</c:v>
                </c:pt>
                <c:pt idx="1">
                  <c:v>21904.057829448</c:v>
                </c:pt>
                <c:pt idx="2" formatCode="_(* #,##0.00_);_(* \(#,##0.00\);_(* &quot;-&quot;??_);_(@_)">
                  <c:v>22636.143781376999</c:v>
                </c:pt>
                <c:pt idx="3" formatCode="_(* #,##0.00_);_(* \(#,##0.00\);_(* &quot;-&quot;??_);_(@_)">
                  <c:v>22771.794665206999</c:v>
                </c:pt>
                <c:pt idx="4" formatCode="_(* #,##0.00_);_(* \(#,##0.00\);_(* &quot;-&quot;??_);_(@_)">
                  <c:v>23943.372551205</c:v>
                </c:pt>
                <c:pt idx="5" formatCode="_(* #,##0.00_);_(* \(#,##0.00\);_(* &quot;-&quot;??_);_(@_)">
                  <c:v>25110.799714576999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B1-4572-9563-A2014EE93E7D}"/>
            </c:ext>
          </c:extLst>
        </c:ser>
        <c:ser>
          <c:idx val="2"/>
          <c:order val="2"/>
          <c:tx>
            <c:strRef>
              <c:f>'Tabel 12'!$A$33</c:f>
              <c:strCache>
                <c:ptCount val="1"/>
                <c:pt idx="0">
                  <c:v>Institusi - IKNB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12'!$B$29:$G$30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12'!$B$33:$G$33</c:f>
              <c:numCache>
                <c:formatCode>_-* #,##0.00_-;\-* #,##0.00_-;_-* "-"_-;_-@_-</c:formatCode>
                <c:ptCount val="6"/>
                <c:pt idx="0">
                  <c:v>969.94397926500005</c:v>
                </c:pt>
                <c:pt idx="1">
                  <c:v>957.108033901</c:v>
                </c:pt>
                <c:pt idx="2" formatCode="_(* #,##0.00_);_(* \(#,##0.00\);_(* &quot;-&quot;??_);_(@_)">
                  <c:v>929.18322554199995</c:v>
                </c:pt>
                <c:pt idx="3" formatCode="_(* #,##0.00_);_(* \(#,##0.00\);_(* &quot;-&quot;??_);_(@_)">
                  <c:v>892.24526483</c:v>
                </c:pt>
                <c:pt idx="4" formatCode="_(* #,##0.00_);_(* \(#,##0.00\);_(* &quot;-&quot;??_);_(@_)">
                  <c:v>761.15832877800005</c:v>
                </c:pt>
                <c:pt idx="5" formatCode="_(* #,##0.00_);_(* \(#,##0.00\);_(* &quot;-&quot;??_);_(@_)">
                  <c:v>975.64592009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B1-4572-9563-A2014EE93E7D}"/>
            </c:ext>
          </c:extLst>
        </c:ser>
        <c:ser>
          <c:idx val="3"/>
          <c:order val="3"/>
          <c:tx>
            <c:strRef>
              <c:f>'Tabel 12'!$A$34</c:f>
              <c:strCache>
                <c:ptCount val="1"/>
                <c:pt idx="0">
                  <c:v>Institusi - Koperasi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12'!$B$29:$G$30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12'!$B$34:$G$34</c:f>
              <c:numCache>
                <c:formatCode>_-* #,##0.00_-;\-* #,##0.00_-;_-* "-"_-;_-@_-</c:formatCode>
                <c:ptCount val="6"/>
                <c:pt idx="0">
                  <c:v>272.55077260600001</c:v>
                </c:pt>
                <c:pt idx="1">
                  <c:v>277.30325715599997</c:v>
                </c:pt>
                <c:pt idx="2" formatCode="_(* #,##0.00_);_(* \(#,##0.00\);_(* &quot;-&quot;??_);_(@_)">
                  <c:v>292.03460208400003</c:v>
                </c:pt>
                <c:pt idx="3" formatCode="_(* #,##0.00_);_(* \(#,##0.00\);_(* &quot;-&quot;??_);_(@_)">
                  <c:v>296.24455519899999</c:v>
                </c:pt>
                <c:pt idx="4" formatCode="_(* #,##0.00_);_(* \(#,##0.00\);_(* &quot;-&quot;??_);_(@_)">
                  <c:v>308.63170941700002</c:v>
                </c:pt>
                <c:pt idx="5" formatCode="_(* #,##0.00_);_(* \(#,##0.00\);_(* &quot;-&quot;??_);_(@_)">
                  <c:v>309.68533351500002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B1-4572-9563-A2014EE93E7D}"/>
            </c:ext>
          </c:extLst>
        </c:ser>
        <c:ser>
          <c:idx val="4"/>
          <c:order val="4"/>
          <c:tx>
            <c:strRef>
              <c:f>'Tabel 12'!$A$35</c:f>
              <c:strCache>
                <c:ptCount val="1"/>
                <c:pt idx="0">
                  <c:v>Instituri - Badan Lainnya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12'!$B$29:$G$30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12'!$B$35:$G$35</c:f>
              <c:numCache>
                <c:formatCode>_-* #,##0.00_-;\-* #,##0.00_-;_-* "-"_-;_-@_-</c:formatCode>
                <c:ptCount val="6"/>
                <c:pt idx="0">
                  <c:v>10090.92996567</c:v>
                </c:pt>
                <c:pt idx="1">
                  <c:v>10077.110827396</c:v>
                </c:pt>
                <c:pt idx="2" formatCode="_(* #,##0.00_);_(* \(#,##0.00\);_(* &quot;-&quot;??_);_(@_)">
                  <c:v>10051.915956774999</c:v>
                </c:pt>
                <c:pt idx="3" formatCode="_(* #,##0.00_);_(* \(#,##0.00\);_(* &quot;-&quot;??_);_(@_)">
                  <c:v>10186.385316352</c:v>
                </c:pt>
                <c:pt idx="4" formatCode="_(* #,##0.00_);_(* \(#,##0.00\);_(* &quot;-&quot;??_);_(@_)">
                  <c:v>9681.3240579890007</c:v>
                </c:pt>
                <c:pt idx="5" formatCode="_(* #,##0.00_);_(* \(#,##0.00\);_(* &quot;-&quot;??_);_(@_)">
                  <c:v>9831.5382541769995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B1-4572-9563-A2014EE93E7D}"/>
            </c:ext>
          </c:extLst>
        </c:ser>
        <c:ser>
          <c:idx val="5"/>
          <c:order val="5"/>
          <c:tx>
            <c:strRef>
              <c:f>'Tabel 12'!$A$36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19843541282853E-2"/>
                  <c:y val="2.9664946277749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1-4572-9563-A2014EE93E7D}"/>
                </c:ext>
              </c:extLst>
            </c:dLbl>
            <c:dLbl>
              <c:idx val="1"/>
              <c:layout>
                <c:manualLayout>
                  <c:x val="2.312556590490385E-2"/>
                  <c:y val="2.54270968094999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1-4572-9563-A2014EE93E7D}"/>
                </c:ext>
              </c:extLst>
            </c:dLbl>
            <c:dLbl>
              <c:idx val="2"/>
              <c:layout>
                <c:manualLayout>
                  <c:x val="2.3125565904903778E-2"/>
                  <c:y val="2.11892473412499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1-4572-9563-A2014EE93E7D}"/>
                </c:ext>
              </c:extLst>
            </c:dLbl>
            <c:dLbl>
              <c:idx val="3"/>
              <c:layout>
                <c:manualLayout>
                  <c:x val="2.5052696396979171E-2"/>
                  <c:y val="2.5427096809499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1-4572-9563-A2014EE93E7D}"/>
                </c:ext>
              </c:extLst>
            </c:dLbl>
            <c:dLbl>
              <c:idx val="4"/>
              <c:layout>
                <c:manualLayout>
                  <c:x val="2.119843541282853E-2"/>
                  <c:y val="2.11892473412499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1-4572-9563-A2014EE93E7D}"/>
                </c:ext>
              </c:extLst>
            </c:dLbl>
            <c:dLbl>
              <c:idx val="5"/>
              <c:layout>
                <c:manualLayout>
                  <c:x val="2.119843541282853E-2"/>
                  <c:y val="1.6951397872999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1-4572-9563-A2014EE93E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12'!$B$29:$G$30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12'!$B$36:$G$36</c:f>
              <c:numCache>
                <c:formatCode>_(* #,##0_);_(* \(#,##0\);_(* "-"_);_(@_)</c:formatCode>
                <c:ptCount val="6"/>
                <c:pt idx="0">
                  <c:v>40583.363543095998</c:v>
                </c:pt>
                <c:pt idx="1">
                  <c:v>39776.010318704</c:v>
                </c:pt>
                <c:pt idx="2">
                  <c:v>40178.663121954</c:v>
                </c:pt>
                <c:pt idx="3">
                  <c:v>40090.946160487991</c:v>
                </c:pt>
                <c:pt idx="4">
                  <c:v>40515.721059514006</c:v>
                </c:pt>
                <c:pt idx="5">
                  <c:v>41885.123938236997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B1-4572-9563-A2014EE93E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99557408"/>
        <c:axId val="499555328"/>
      </c:barChart>
      <c:catAx>
        <c:axId val="49955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55328"/>
        <c:crosses val="autoZero"/>
        <c:auto val="1"/>
        <c:lblAlgn val="ctr"/>
        <c:lblOffset val="100"/>
        <c:noMultiLvlLbl val="0"/>
      </c:catAx>
      <c:valAx>
        <c:axId val="499555328"/>
        <c:scaling>
          <c:orientation val="minMax"/>
        </c:scaling>
        <c:delete val="1"/>
        <c:axPos val="l"/>
        <c:numFmt formatCode="_-* #,##0.00_-;\-* #,##0.00_-;_-* &quot;-&quot;_-;_-@_-" sourceLinked="1"/>
        <c:majorTickMark val="none"/>
        <c:minorTickMark val="none"/>
        <c:tickLblPos val="nextTo"/>
        <c:crossAx val="49955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200" b="1" i="0" u="none" strike="noStrike" cap="all" normalizeH="0" baseline="0">
                <a:effectLst/>
              </a:rPr>
              <a:t>Jumlah Rekening Pemberi Pinjaman (entitas) dengan kategori Pemberi Pinjaman Luar Negeri</a:t>
            </a:r>
            <a:r>
              <a:rPr lang="en-ID" sz="1200" b="1" i="0" u="none" strike="noStrike" cap="all" normalizeH="0" baseline="0"/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12'!$A$56</c:f>
              <c:strCache>
                <c:ptCount val="1"/>
                <c:pt idx="0">
                  <c:v>Perorangan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12'!$B$54:$G$55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12'!$B$56:$G$56</c:f>
              <c:numCache>
                <c:formatCode>_(* #,##0_);_(* \(#,##0\);_(* "-"??_);_(@_)</c:formatCode>
                <c:ptCount val="6"/>
                <c:pt idx="0" formatCode="_(* #,##0_);_(* \(#,##0\);_(* &quot;-&quot;_);_(@_)">
                  <c:v>203</c:v>
                </c:pt>
                <c:pt idx="1">
                  <c:v>205</c:v>
                </c:pt>
                <c:pt idx="2" formatCode="_(* #,##0_);_(* \(#,##0\);_(* &quot;-&quot;_);_(@_)">
                  <c:v>204</c:v>
                </c:pt>
                <c:pt idx="3">
                  <c:v>216</c:v>
                </c:pt>
                <c:pt idx="4" formatCode="_(* #,##0_);_(* \(#,##0\);_(* &quot;-&quot;_);_(@_)">
                  <c:v>196</c:v>
                </c:pt>
                <c:pt idx="5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A-43CB-85FF-3B64F2F6FF1E}"/>
            </c:ext>
          </c:extLst>
        </c:ser>
        <c:ser>
          <c:idx val="1"/>
          <c:order val="1"/>
          <c:tx>
            <c:strRef>
              <c:f>'Tabel 12'!$A$57</c:f>
              <c:strCache>
                <c:ptCount val="1"/>
                <c:pt idx="0">
                  <c:v>Institusi - Perbankan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12'!$B$54:$G$55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12'!$B$57:$G$57</c:f>
              <c:numCache>
                <c:formatCode>_(* #,##0_);_(* \(#,##0\);_(* "-"??_);_(@_)</c:formatCode>
                <c:ptCount val="6"/>
                <c:pt idx="0" formatCode="_(* #,##0_);_(* \(#,##0\);_(* &quot;-&quot;_);_(@_)">
                  <c:v>1</c:v>
                </c:pt>
                <c:pt idx="1">
                  <c:v>1</c:v>
                </c:pt>
                <c:pt idx="2" formatCode="_(* #,##0_);_(* \(#,##0\);_(* &quot;-&quot;_);_(@_)">
                  <c:v>1</c:v>
                </c:pt>
                <c:pt idx="3">
                  <c:v>1</c:v>
                </c:pt>
                <c:pt idx="4" formatCode="_(* #,##0_);_(* \(#,##0\);_(* &quot;-&quot;_);_(@_)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A-43CB-85FF-3B64F2F6FF1E}"/>
            </c:ext>
          </c:extLst>
        </c:ser>
        <c:ser>
          <c:idx val="2"/>
          <c:order val="2"/>
          <c:tx>
            <c:strRef>
              <c:f>'Tabel 12'!$A$58</c:f>
              <c:strCache>
                <c:ptCount val="1"/>
                <c:pt idx="0">
                  <c:v>Institusi - IKNB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12'!$B$54:$G$55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12'!$B$58:$G$58</c:f>
              <c:numCache>
                <c:formatCode>_(* #,##0_);_(* \(#,##0\);_(* "-"??_);_(@_)</c:formatCode>
                <c:ptCount val="6"/>
                <c:pt idx="0" formatCode="_(* #,##0_);_(* \(#,##0\);_(* &quot;-&quot;_);_(@_)">
                  <c:v>5</c:v>
                </c:pt>
                <c:pt idx="1">
                  <c:v>4</c:v>
                </c:pt>
                <c:pt idx="2" formatCode="_(* #,##0_);_(* \(#,##0\);_(* &quot;-&quot;_);_(@_)">
                  <c:v>4</c:v>
                </c:pt>
                <c:pt idx="3">
                  <c:v>4</c:v>
                </c:pt>
                <c:pt idx="4" formatCode="_(* #,##0_);_(* \(#,##0\);_(* &quot;-&quot;_);_(@_)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6A-43CB-85FF-3B64F2F6FF1E}"/>
            </c:ext>
          </c:extLst>
        </c:ser>
        <c:ser>
          <c:idx val="3"/>
          <c:order val="3"/>
          <c:tx>
            <c:strRef>
              <c:f>'Tabel 12'!$A$59</c:f>
              <c:strCache>
                <c:ptCount val="1"/>
                <c:pt idx="0">
                  <c:v>Instituri - Badan Lainnya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12'!$B$54:$G$55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12'!$B$59:$G$59</c:f>
              <c:numCache>
                <c:formatCode>_(* #,##0_);_(* \(#,##0\);_(* "-"??_);_(@_)</c:formatCode>
                <c:ptCount val="6"/>
                <c:pt idx="0" formatCode="_(* #,##0_);_(* \(#,##0\);_(* &quot;-&quot;_);_(@_)">
                  <c:v>54</c:v>
                </c:pt>
                <c:pt idx="1">
                  <c:v>54</c:v>
                </c:pt>
                <c:pt idx="2" formatCode="_(* #,##0_);_(* \(#,##0\);_(* &quot;-&quot;_);_(@_)">
                  <c:v>53</c:v>
                </c:pt>
                <c:pt idx="3">
                  <c:v>52</c:v>
                </c:pt>
                <c:pt idx="4" formatCode="_(* #,##0_);_(* \(#,##0\);_(* &quot;-&quot;_);_(@_)">
                  <c:v>54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6A-43CB-85FF-3B64F2F6FF1E}"/>
            </c:ext>
          </c:extLst>
        </c:ser>
        <c:ser>
          <c:idx val="4"/>
          <c:order val="4"/>
          <c:tx>
            <c:strRef>
              <c:f>'Tabel 12'!$A$60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12'!$B$54:$G$55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12'!$B$60:$G$60</c:f>
              <c:numCache>
                <c:formatCode>_(* #,##0_);_(* \(#,##0\);_(* "-"_);_(@_)</c:formatCode>
                <c:ptCount val="6"/>
                <c:pt idx="0">
                  <c:v>263</c:v>
                </c:pt>
                <c:pt idx="1">
                  <c:v>264</c:v>
                </c:pt>
                <c:pt idx="2">
                  <c:v>262</c:v>
                </c:pt>
                <c:pt idx="3">
                  <c:v>273</c:v>
                </c:pt>
                <c:pt idx="4">
                  <c:v>255</c:v>
                </c:pt>
                <c:pt idx="5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6A-43CB-85FF-3B64F2F6FF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2308160"/>
        <c:axId val="432312736"/>
      </c:barChart>
      <c:catAx>
        <c:axId val="43230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312736"/>
        <c:crosses val="autoZero"/>
        <c:auto val="1"/>
        <c:lblAlgn val="ctr"/>
        <c:lblOffset val="100"/>
        <c:noMultiLvlLbl val="0"/>
      </c:catAx>
      <c:valAx>
        <c:axId val="432312736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43230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200" b="1" i="0" u="none" strike="noStrike" cap="all" normalizeH="0" baseline="0">
                <a:effectLst/>
              </a:rPr>
              <a:t>Outstanding Pinjaman(miliar Rp) dengan kategori Pemberi Pinjaman Luar Negeri</a:t>
            </a:r>
            <a:r>
              <a:rPr lang="en-ID" sz="1200" b="1" i="0" u="none" strike="noStrike" cap="all" normalizeH="0" baseline="0"/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12'!$A$71</c:f>
              <c:strCache>
                <c:ptCount val="1"/>
                <c:pt idx="0">
                  <c:v>Perorangan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12'!$B$69:$G$70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12'!$B$71:$G$71</c:f>
              <c:numCache>
                <c:formatCode>_-* #,##0.00_-;\-* #,##0.00_-;_-* "-"_-;_-@_-</c:formatCode>
                <c:ptCount val="6"/>
                <c:pt idx="0">
                  <c:v>915.09509667999998</c:v>
                </c:pt>
                <c:pt idx="1">
                  <c:v>860.24571062999996</c:v>
                </c:pt>
                <c:pt idx="2" formatCode="_(* #,##0.00_);_(* \(#,##0.00\);_(* &quot;-&quot;??_);_(@_)">
                  <c:v>801.26991909000003</c:v>
                </c:pt>
                <c:pt idx="3" formatCode="_(* #,##0.00_);_(* \(#,##0.00\);_(* &quot;-&quot;??_);_(@_)">
                  <c:v>738.83591518900005</c:v>
                </c:pt>
                <c:pt idx="4" formatCode="_(* #,##0.00_);_(* \(#,##0.00\);_(* &quot;-&quot;??_);_(@_)">
                  <c:v>683.65317520099995</c:v>
                </c:pt>
                <c:pt idx="5" formatCode="_(* #,##0.00_);_(* \(#,##0.00\);_(* &quot;-&quot;??_);_(@_)">
                  <c:v>674.65551687100003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3-4452-AC23-4F0DE2ECF418}"/>
            </c:ext>
          </c:extLst>
        </c:ser>
        <c:ser>
          <c:idx val="1"/>
          <c:order val="1"/>
          <c:tx>
            <c:strRef>
              <c:f>'Tabel 12'!$A$72</c:f>
              <c:strCache>
                <c:ptCount val="1"/>
                <c:pt idx="0">
                  <c:v>Institusi - Perbankan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12'!$B$69:$G$70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12'!$B$72:$G$72</c:f>
              <c:numCache>
                <c:formatCode>_-* #,##0.00_-;\-* #,##0.00_-;_-* "-"_-;_-@_-</c:formatCode>
                <c:ptCount val="6"/>
                <c:pt idx="0">
                  <c:v>1.09842178</c:v>
                </c:pt>
                <c:pt idx="1">
                  <c:v>0.89793238500000006</c:v>
                </c:pt>
                <c:pt idx="2" formatCode="_(* #,##0.00_);_(* \(#,##0.00\);_(* &quot;-&quot;??_);_(@_)">
                  <c:v>0.85335663799999995</c:v>
                </c:pt>
                <c:pt idx="3" formatCode="_(* #,##0.00_);_(* \(#,##0.00\);_(* &quot;-&quot;??_);_(@_)">
                  <c:v>0.71790986499999998</c:v>
                </c:pt>
                <c:pt idx="4" formatCode="_(* #,##0.00_);_(* \(#,##0.00\);_(* &quot;-&quot;??_);_(@_)">
                  <c:v>0.52030003999999996</c:v>
                </c:pt>
                <c:pt idx="5" formatCode="_(* #,##0.00_);_(* \(#,##0.00\);_(* &quot;-&quot;??_);_(@_)">
                  <c:v>0.379951863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3-4452-AC23-4F0DE2ECF418}"/>
            </c:ext>
          </c:extLst>
        </c:ser>
        <c:ser>
          <c:idx val="2"/>
          <c:order val="2"/>
          <c:tx>
            <c:strRef>
              <c:f>'Tabel 12'!$A$73</c:f>
              <c:strCache>
                <c:ptCount val="1"/>
                <c:pt idx="0">
                  <c:v>Institusi - IKNB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12'!$B$69:$G$70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12'!$B$73:$G$73</c:f>
              <c:numCache>
                <c:formatCode>_-* #,##0.00_-;\-* #,##0.00_-;_-* "-"_-;_-@_-</c:formatCode>
                <c:ptCount val="6"/>
                <c:pt idx="0">
                  <c:v>317.93208373499999</c:v>
                </c:pt>
                <c:pt idx="1">
                  <c:v>266.34063694899999</c:v>
                </c:pt>
                <c:pt idx="2" formatCode="_(* #,##0.00_);_(* \(#,##0.00\);_(* &quot;-&quot;??_);_(@_)">
                  <c:v>242.92890658600001</c:v>
                </c:pt>
                <c:pt idx="3" formatCode="_(* #,##0.00_);_(* \(#,##0.00\);_(* &quot;-&quot;??_);_(@_)">
                  <c:v>224.02688367100001</c:v>
                </c:pt>
                <c:pt idx="4" formatCode="_(* #,##0.00_);_(* \(#,##0.00\);_(* &quot;-&quot;??_);_(@_)">
                  <c:v>218.213840815</c:v>
                </c:pt>
                <c:pt idx="5" formatCode="_(* #,##0.00_);_(* \(#,##0.00\);_(* &quot;-&quot;??_);_(@_)">
                  <c:v>202.381792671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D3-4452-AC23-4F0DE2ECF418}"/>
            </c:ext>
          </c:extLst>
        </c:ser>
        <c:ser>
          <c:idx val="3"/>
          <c:order val="3"/>
          <c:tx>
            <c:strRef>
              <c:f>'Tabel 12'!$A$74</c:f>
              <c:strCache>
                <c:ptCount val="1"/>
                <c:pt idx="0">
                  <c:v>Instituri - Badan Lainnya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12'!$B$69:$G$70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12'!$B$74:$G$74</c:f>
              <c:numCache>
                <c:formatCode>_-* #,##0.00_-;\-* #,##0.00_-;_-* "-"_-;_-@_-</c:formatCode>
                <c:ptCount val="6"/>
                <c:pt idx="0">
                  <c:v>9126.9493608739995</c:v>
                </c:pt>
                <c:pt idx="1">
                  <c:v>9107.4328195750004</c:v>
                </c:pt>
                <c:pt idx="2" formatCode="_(* #,##0.00_);_(* \(#,##0.00\);_(* &quot;-&quot;??_);_(@_)">
                  <c:v>9543.3774706679997</c:v>
                </c:pt>
                <c:pt idx="3" formatCode="_(* #,##0.00_);_(* \(#,##0.00\);_(* &quot;-&quot;??_);_(@_)">
                  <c:v>9313.6454667020007</c:v>
                </c:pt>
                <c:pt idx="4" formatCode="_(* #,##0.00_);_(* \(#,##0.00\);_(* &quot;-&quot;??_);_(@_)">
                  <c:v>9674.6026894740007</c:v>
                </c:pt>
                <c:pt idx="5" formatCode="_(* #,##0.00_);_(* \(#,##0.00\);_(* &quot;-&quot;??_);_(@_)">
                  <c:v>9567.0936450499994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D3-4452-AC23-4F0DE2ECF418}"/>
            </c:ext>
          </c:extLst>
        </c:ser>
        <c:ser>
          <c:idx val="4"/>
          <c:order val="4"/>
          <c:tx>
            <c:strRef>
              <c:f>'Tabel 12'!$A$75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12'!$B$69:$G$70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12'!$B$75:$G$75</c:f>
              <c:numCache>
                <c:formatCode>_(* #,##0_);_(* \(#,##0\);_(* "-"_);_(@_)</c:formatCode>
                <c:ptCount val="6"/>
                <c:pt idx="0">
                  <c:v>10361.074963068999</c:v>
                </c:pt>
                <c:pt idx="1">
                  <c:v>10234.917099539001</c:v>
                </c:pt>
                <c:pt idx="2">
                  <c:v>10588.429652982</c:v>
                </c:pt>
                <c:pt idx="3">
                  <c:v>10277.226175427</c:v>
                </c:pt>
                <c:pt idx="4">
                  <c:v>10576.99000553</c:v>
                </c:pt>
                <c:pt idx="5">
                  <c:v>10444.510906455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D3-4452-AC23-4F0DE2ECF4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74664688"/>
        <c:axId val="1874675920"/>
      </c:barChart>
      <c:catAx>
        <c:axId val="1874664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675920"/>
        <c:crosses val="autoZero"/>
        <c:auto val="1"/>
        <c:lblAlgn val="ctr"/>
        <c:lblOffset val="100"/>
        <c:noMultiLvlLbl val="0"/>
      </c:catAx>
      <c:valAx>
        <c:axId val="1874675920"/>
        <c:scaling>
          <c:orientation val="minMax"/>
        </c:scaling>
        <c:delete val="1"/>
        <c:axPos val="l"/>
        <c:numFmt formatCode="_-* #,##0.00_-;\-* #,##0.00_-;_-* &quot;-&quot;_-;_-@_-" sourceLinked="1"/>
        <c:majorTickMark val="none"/>
        <c:minorTickMark val="none"/>
        <c:tickLblPos val="nextTo"/>
        <c:crossAx val="187466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Akumulasi Jumlah Rekening Pemberi Pinjaman Sejak Perusahaan Didirikan s.d Akhir Posisi Bulan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di Pulau Jawa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13'!$A$5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13'!$B$5:$G$5</c:f>
              <c:numCache>
                <c:formatCode>_(* #,##0_);_(* \(#,##0\);_(* "-"_);_(@_)</c:formatCode>
                <c:ptCount val="6"/>
                <c:pt idx="0" formatCode="_(* #,##0_);_(* \(#,##0\);_(* &quot;-&quot;_);_(@_)">
                  <c:v>66968</c:v>
                </c:pt>
                <c:pt idx="1">
                  <c:v>67178</c:v>
                </c:pt>
                <c:pt idx="2">
                  <c:v>67430</c:v>
                </c:pt>
                <c:pt idx="3" formatCode="_(* #,##0_);_(* \(#,##0\);_(* &quot;-&quot;??_);_(@_)">
                  <c:v>67724</c:v>
                </c:pt>
                <c:pt idx="4">
                  <c:v>68304</c:v>
                </c:pt>
                <c:pt idx="5" formatCode="_(* #,##0_);_(* \(#,##0\);_(* &quot;-&quot;??_);_(@_)">
                  <c:v>68781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07D-AD3B-BFA097B35980}"/>
            </c:ext>
          </c:extLst>
        </c:ser>
        <c:ser>
          <c:idx val="1"/>
          <c:order val="1"/>
          <c:tx>
            <c:strRef>
              <c:f>'Tabel 13'!$A$6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13'!$B$6:$G$6</c:f>
              <c:numCache>
                <c:formatCode>_(* #,##0_);_(* \(#,##0\);_(* "-"_);_(@_)</c:formatCode>
                <c:ptCount val="6"/>
                <c:pt idx="0" formatCode="_(* #,##0_);_(* \(#,##0\);_(* &quot;-&quot;_);_(@_)">
                  <c:v>302654</c:v>
                </c:pt>
                <c:pt idx="1">
                  <c:v>306371</c:v>
                </c:pt>
                <c:pt idx="2">
                  <c:v>310820</c:v>
                </c:pt>
                <c:pt idx="3" formatCode="_(* #,##0_);_(* \(#,##0\);_(* &quot;-&quot;??_);_(@_)">
                  <c:v>315673</c:v>
                </c:pt>
                <c:pt idx="4">
                  <c:v>320680</c:v>
                </c:pt>
                <c:pt idx="5" formatCode="_(* #,##0_);_(* \(#,##0\);_(* &quot;-&quot;??_);_(@_)">
                  <c:v>324882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B-407D-AD3B-BFA097B35980}"/>
            </c:ext>
          </c:extLst>
        </c:ser>
        <c:ser>
          <c:idx val="2"/>
          <c:order val="2"/>
          <c:tx>
            <c:strRef>
              <c:f>'Tabel 13'!$A$7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13'!$B$7:$G$7</c:f>
              <c:numCache>
                <c:formatCode>_(* #,##0_);_(* \(#,##0\);_(* "-"_);_(@_)</c:formatCode>
                <c:ptCount val="6"/>
                <c:pt idx="0" formatCode="_(* #,##0_);_(* \(#,##0\);_(* &quot;-&quot;_);_(@_)">
                  <c:v>203086</c:v>
                </c:pt>
                <c:pt idx="1">
                  <c:v>203744</c:v>
                </c:pt>
                <c:pt idx="2">
                  <c:v>204666</c:v>
                </c:pt>
                <c:pt idx="3" formatCode="_(* #,##0_);_(* \(#,##0\);_(* &quot;-&quot;??_);_(@_)">
                  <c:v>206025</c:v>
                </c:pt>
                <c:pt idx="4">
                  <c:v>208148</c:v>
                </c:pt>
                <c:pt idx="5" formatCode="_(* #,##0_);_(* \(#,##0\);_(* &quot;-&quot;??_);_(@_)">
                  <c:v>209833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B-407D-AD3B-BFA097B35980}"/>
            </c:ext>
          </c:extLst>
        </c:ser>
        <c:ser>
          <c:idx val="3"/>
          <c:order val="3"/>
          <c:tx>
            <c:strRef>
              <c:f>'Tabel 13'!$A$8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13'!$B$8:$G$8</c:f>
              <c:numCache>
                <c:formatCode>_(* #,##0_);_(* \(#,##0\);_(* "-"_);_(@_)</c:formatCode>
                <c:ptCount val="6"/>
                <c:pt idx="0" formatCode="_(* #,##0_);_(* \(#,##0\);_(* &quot;-&quot;_);_(@_)">
                  <c:v>82254</c:v>
                </c:pt>
                <c:pt idx="1">
                  <c:v>82564</c:v>
                </c:pt>
                <c:pt idx="2">
                  <c:v>83117</c:v>
                </c:pt>
                <c:pt idx="3" formatCode="_(* #,##0_);_(* \(#,##0\);_(* &quot;-&quot;??_);_(@_)">
                  <c:v>84076</c:v>
                </c:pt>
                <c:pt idx="4">
                  <c:v>86790</c:v>
                </c:pt>
                <c:pt idx="5" formatCode="_(* #,##0_);_(* \(#,##0\);_(* &quot;-&quot;??_);_(@_)">
                  <c:v>89076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1B-407D-AD3B-BFA097B35980}"/>
            </c:ext>
          </c:extLst>
        </c:ser>
        <c:ser>
          <c:idx val="4"/>
          <c:order val="4"/>
          <c:tx>
            <c:strRef>
              <c:f>'Tabel 13'!$A$9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13'!$B$9:$G$9</c:f>
              <c:numCache>
                <c:formatCode>_(* #,##0_);_(* \(#,##0\);_(* "-"_);_(@_)</c:formatCode>
                <c:ptCount val="6"/>
                <c:pt idx="0" formatCode="_(* #,##0_);_(* \(#,##0\);_(* &quot;-&quot;_);_(@_)">
                  <c:v>17688</c:v>
                </c:pt>
                <c:pt idx="1">
                  <c:v>17726</c:v>
                </c:pt>
                <c:pt idx="2">
                  <c:v>17842</c:v>
                </c:pt>
                <c:pt idx="3" formatCode="_(* #,##0_);_(* \(#,##0\);_(* &quot;-&quot;??_);_(@_)">
                  <c:v>18046</c:v>
                </c:pt>
                <c:pt idx="4">
                  <c:v>18402</c:v>
                </c:pt>
                <c:pt idx="5" formatCode="_(* #,##0_);_(* \(#,##0\);_(* &quot;-&quot;??_);_(@_)">
                  <c:v>18600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1B-407D-AD3B-BFA097B35980}"/>
            </c:ext>
          </c:extLst>
        </c:ser>
        <c:ser>
          <c:idx val="5"/>
          <c:order val="5"/>
          <c:tx>
            <c:strRef>
              <c:f>'Tabel 13'!$A$10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13'!$B$10:$G$10</c:f>
              <c:numCache>
                <c:formatCode>_(* #,##0_);_(* \(#,##0\);_(* "-"_);_(@_)</c:formatCode>
                <c:ptCount val="6"/>
                <c:pt idx="0" formatCode="_(* #,##0_);_(* \(#,##0\);_(* &quot;-&quot;_);_(@_)">
                  <c:v>106700</c:v>
                </c:pt>
                <c:pt idx="1">
                  <c:v>107073</c:v>
                </c:pt>
                <c:pt idx="2">
                  <c:v>107558</c:v>
                </c:pt>
                <c:pt idx="3" formatCode="_(* #,##0_);_(* \(#,##0\);_(* &quot;-&quot;??_);_(@_)">
                  <c:v>108562</c:v>
                </c:pt>
                <c:pt idx="4">
                  <c:v>111691</c:v>
                </c:pt>
                <c:pt idx="5" formatCode="_(* #,##0_);_(* \(#,##0\);_(* &quot;-&quot;??_);_(@_)">
                  <c:v>115169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1B-407D-AD3B-BFA097B35980}"/>
            </c:ext>
          </c:extLst>
        </c:ser>
        <c:ser>
          <c:idx val="6"/>
          <c:order val="6"/>
          <c:tx>
            <c:strRef>
              <c:f>'Tabel 13'!$A$11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13'!$B$11:$G$11</c:f>
              <c:numCache>
                <c:formatCode>_(* #,##0_);_(* \(#,##0\);_(* "-"_);_(@_)</c:formatCode>
                <c:ptCount val="6"/>
                <c:pt idx="0">
                  <c:v>779350</c:v>
                </c:pt>
                <c:pt idx="1">
                  <c:v>784656</c:v>
                </c:pt>
                <c:pt idx="2">
                  <c:v>791433</c:v>
                </c:pt>
                <c:pt idx="3">
                  <c:v>800106</c:v>
                </c:pt>
                <c:pt idx="4">
                  <c:v>814015</c:v>
                </c:pt>
                <c:pt idx="5">
                  <c:v>826341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1B-407D-AD3B-BFA097B35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9530784"/>
        <c:axId val="499534528"/>
      </c:barChart>
      <c:catAx>
        <c:axId val="49953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34528"/>
        <c:crosses val="autoZero"/>
        <c:auto val="1"/>
        <c:lblAlgn val="ctr"/>
        <c:lblOffset val="100"/>
        <c:noMultiLvlLbl val="0"/>
      </c:catAx>
      <c:valAx>
        <c:axId val="49953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3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Ekuitas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2'!$A$105</c:f>
              <c:strCache>
                <c:ptCount val="1"/>
                <c:pt idx="0">
                  <c:v>Modal Disetor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2'!$B$103:$G$104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2'!$B$105:$G$105</c:f>
              <c:numCache>
                <c:formatCode>_(* #,##0.00_);_(* \(#,##0.00\);_(* "-"??_);_(@_)</c:formatCode>
                <c:ptCount val="6"/>
                <c:pt idx="0">
                  <c:v>3699.7657636190002</c:v>
                </c:pt>
                <c:pt idx="1">
                  <c:v>3622.9440256190001</c:v>
                </c:pt>
                <c:pt idx="2" formatCode="_(* #,##0.00_);_(* \(#,##0.00\);_(* &quot;-&quot;??_);_(@_)">
                  <c:v>3606.1105256189999</c:v>
                </c:pt>
                <c:pt idx="3" formatCode="_(* #,##0.00_);_(* \(#,##0.00\);_(* &quot;-&quot;??_);_(@_)">
                  <c:v>3642.8305256190001</c:v>
                </c:pt>
                <c:pt idx="4" formatCode="_(* #,##0.00_);_(* \(#,##0.00\);_(* &quot;-&quot;??_);_(@_)">
                  <c:v>3599.2305261360002</c:v>
                </c:pt>
                <c:pt idx="5" formatCode="_(* #,##0.00_);_(* \(#,##0.00\);_(* &quot;-&quot;??_);_(@_)">
                  <c:v>3683.059844638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2-4E43-B9CF-1D4BF6D1518D}"/>
            </c:ext>
          </c:extLst>
        </c:ser>
        <c:ser>
          <c:idx val="1"/>
          <c:order val="1"/>
          <c:tx>
            <c:strRef>
              <c:f>'Tabel 2'!$A$106</c:f>
              <c:strCache>
                <c:ptCount val="1"/>
                <c:pt idx="0">
                  <c:v>Tambahan Modal Disetor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2'!$B$103:$G$104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2'!$B$106:$G$106</c:f>
              <c:numCache>
                <c:formatCode>_(* #,##0.00_);_(* \(#,##0.00\);_(* "-"??_);_(@_)</c:formatCode>
                <c:ptCount val="6"/>
                <c:pt idx="0">
                  <c:v>1328.121088437</c:v>
                </c:pt>
                <c:pt idx="1">
                  <c:v>1357.9106855909999</c:v>
                </c:pt>
                <c:pt idx="2" formatCode="_(* #,##0.00_);_(* \(#,##0.00\);_(* &quot;-&quot;??_);_(@_)">
                  <c:v>1183.418802959</c:v>
                </c:pt>
                <c:pt idx="3" formatCode="_(* #,##0.00_);_(* \(#,##0.00\);_(* &quot;-&quot;??_);_(@_)">
                  <c:v>1284.5647485520001</c:v>
                </c:pt>
                <c:pt idx="4" formatCode="_(* #,##0.00_);_(* \(#,##0.00\);_(* &quot;-&quot;??_);_(@_)">
                  <c:v>1322.892580165</c:v>
                </c:pt>
                <c:pt idx="5" formatCode="_(* #,##0.00_);_(* \(#,##0.00\);_(* &quot;-&quot;??_);_(@_)">
                  <c:v>1329.673567439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2-4E43-B9CF-1D4BF6D1518D}"/>
            </c:ext>
          </c:extLst>
        </c:ser>
        <c:ser>
          <c:idx val="2"/>
          <c:order val="2"/>
          <c:tx>
            <c:strRef>
              <c:f>'Tabel 2'!$A$107</c:f>
              <c:strCache>
                <c:ptCount val="1"/>
                <c:pt idx="0">
                  <c:v>Laba (Rugi) Ditahan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2'!$B$103:$G$104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2'!$B$107:$G$107</c:f>
              <c:numCache>
                <c:formatCode>_-* #,##0.00_-;\-* #,##0.00_-;_-* "-"_-;_-@_-</c:formatCode>
                <c:ptCount val="6"/>
                <c:pt idx="0">
                  <c:v>-2038.514165307</c:v>
                </c:pt>
                <c:pt idx="1">
                  <c:v>-2084.5007143100001</c:v>
                </c:pt>
                <c:pt idx="2">
                  <c:v>-2096.6858284549999</c:v>
                </c:pt>
                <c:pt idx="3">
                  <c:v>-2092.0745954509998</c:v>
                </c:pt>
                <c:pt idx="4">
                  <c:v>-2080.2507195379999</c:v>
                </c:pt>
                <c:pt idx="5">
                  <c:v>-2104.387615007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2-4E43-B9CF-1D4BF6D1518D}"/>
            </c:ext>
          </c:extLst>
        </c:ser>
        <c:ser>
          <c:idx val="3"/>
          <c:order val="3"/>
          <c:tx>
            <c:strRef>
              <c:f>'Tabel 2'!$A$108</c:f>
              <c:strCache>
                <c:ptCount val="1"/>
                <c:pt idx="0">
                  <c:v>Laba (Rugi) Periode Berjalan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2'!$B$103:$G$104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2'!$B$108:$G$108</c:f>
              <c:numCache>
                <c:formatCode>_(* #,##0.00_);_(* \(#,##0.00\);_(* "-"??_);_(@_)</c:formatCode>
                <c:ptCount val="6"/>
                <c:pt idx="0">
                  <c:v>62.175780834999998</c:v>
                </c:pt>
                <c:pt idx="1">
                  <c:v>97.695497227000004</c:v>
                </c:pt>
                <c:pt idx="2" formatCode="_(* #,##0.00_);_(* \(#,##0.00\);_(* &quot;-&quot;??_);_(@_)">
                  <c:v>202.40960926</c:v>
                </c:pt>
                <c:pt idx="3" formatCode="_(* #,##0.00_);_(* \(#,##0.00\);_(* &quot;-&quot;??_);_(@_)">
                  <c:v>284.72196235199999</c:v>
                </c:pt>
                <c:pt idx="4" formatCode="_(* #,##0.00_);_(* \(#,##0.00\);_(* &quot;-&quot;??_);_(@_)">
                  <c:v>344.538572563</c:v>
                </c:pt>
                <c:pt idx="5" formatCode="_(* #,##0.00_);_(* \(#,##0.00\);_(* &quot;-&quot;??_);_(@_)">
                  <c:v>426.85128397699998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F2-4E43-B9CF-1D4BF6D1518D}"/>
            </c:ext>
          </c:extLst>
        </c:ser>
        <c:ser>
          <c:idx val="4"/>
          <c:order val="4"/>
          <c:tx>
            <c:strRef>
              <c:f>'Tabel 2'!$A$109</c:f>
              <c:strCache>
                <c:ptCount val="1"/>
                <c:pt idx="0">
                  <c:v>Kepentingan Non-Pengendali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2'!$B$103:$G$104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2'!$B$109:$G$109</c:f>
              <c:numCache>
                <c:formatCode>_-* #,##0.00_-;\-* #,##0.00_-;_-* "-"_-;_-@_-</c:formatCode>
                <c:ptCount val="6"/>
                <c:pt idx="0">
                  <c:v>-3.7793285239999999</c:v>
                </c:pt>
                <c:pt idx="1">
                  <c:v>-4.4499136530000003</c:v>
                </c:pt>
                <c:pt idx="2">
                  <c:v>-3.8766441120000001</c:v>
                </c:pt>
                <c:pt idx="3">
                  <c:v>-0.35071676200000002</c:v>
                </c:pt>
                <c:pt idx="4" formatCode="_(* #,##0.00_);_(* \(#,##0.00\);_(* &quot;-&quot;??_);_(@_)">
                  <c:v>2.629825318</c:v>
                </c:pt>
                <c:pt idx="5" formatCode="_(* #,##0.00_);_(* \(#,##0.00\);_(* &quot;-&quot;??_);_(@_)">
                  <c:v>8.1040467060000001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F2-4E43-B9CF-1D4BF6D15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6615216"/>
        <c:axId val="1936627696"/>
      </c:barChart>
      <c:catAx>
        <c:axId val="193661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27696"/>
        <c:crosses val="autoZero"/>
        <c:auto val="1"/>
        <c:lblAlgn val="ctr"/>
        <c:lblOffset val="100"/>
        <c:noMultiLvlLbl val="0"/>
      </c:catAx>
      <c:valAx>
        <c:axId val="193662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615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600" b="1" i="0" u="none" strike="noStrike" baseline="0">
                <a:effectLst/>
              </a:rPr>
              <a:t>Akumulasi Jumlah Rekening Pemberi Pinjaman Sejak Perusahaan Didirikan s.d Akhir Posisi Bulan di Luar Pulau Jawa</a:t>
            </a:r>
            <a:r>
              <a:rPr lang="en-ID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13'!$A$23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13'!$B$23:$G$23</c:f>
              <c:numCache>
                <c:formatCode>_(* #,##0_);_(* \(#,##0\);_(* "-"_);_(@_)</c:formatCode>
                <c:ptCount val="6"/>
                <c:pt idx="0" formatCode="_(* #,##0_);_(* \(#,##0\);_(* &quot;-&quot;_);_(@_)">
                  <c:v>7233</c:v>
                </c:pt>
                <c:pt idx="1">
                  <c:v>7258</c:v>
                </c:pt>
                <c:pt idx="2">
                  <c:v>7278</c:v>
                </c:pt>
                <c:pt idx="3" formatCode="_(* #,##0_);_(* \(#,##0\);_(* &quot;-&quot;??_);_(@_)">
                  <c:v>7340</c:v>
                </c:pt>
                <c:pt idx="4">
                  <c:v>7484</c:v>
                </c:pt>
                <c:pt idx="5" formatCode="_(* #,##0_);_(* \(#,##0\);_(* &quot;-&quot;??_);_(@_)">
                  <c:v>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B-4FE4-902E-0D1604369EC6}"/>
            </c:ext>
          </c:extLst>
        </c:ser>
        <c:ser>
          <c:idx val="1"/>
          <c:order val="1"/>
          <c:tx>
            <c:strRef>
              <c:f>'Tabel 13'!$A$24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13'!$B$24:$G$24</c:f>
              <c:numCache>
                <c:formatCode>_(* #,##0_);_(* \(#,##0\);_(* "-"_);_(@_)</c:formatCode>
                <c:ptCount val="6"/>
                <c:pt idx="0" formatCode="_(* #,##0_);_(* \(#,##0\);_(* &quot;-&quot;_);_(@_)">
                  <c:v>39531</c:v>
                </c:pt>
                <c:pt idx="1">
                  <c:v>39680</c:v>
                </c:pt>
                <c:pt idx="2">
                  <c:v>39836</c:v>
                </c:pt>
                <c:pt idx="3" formatCode="_(* #,##0_);_(* \(#,##0\);_(* &quot;-&quot;??_);_(@_)">
                  <c:v>40090</c:v>
                </c:pt>
                <c:pt idx="4">
                  <c:v>42176</c:v>
                </c:pt>
                <c:pt idx="5" formatCode="_(* #,##0_);_(* \(#,##0\);_(* &quot;-&quot;??_);_(@_)">
                  <c:v>44831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B-4FE4-902E-0D1604369EC6}"/>
            </c:ext>
          </c:extLst>
        </c:ser>
        <c:ser>
          <c:idx val="2"/>
          <c:order val="2"/>
          <c:tx>
            <c:strRef>
              <c:f>'Tabel 13'!$A$25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13'!$B$25:$G$25</c:f>
              <c:numCache>
                <c:formatCode>_(* #,##0_);_(* \(#,##0\);_(* "-"_);_(@_)</c:formatCode>
                <c:ptCount val="6"/>
                <c:pt idx="0" formatCode="_(* #,##0_);_(* \(#,##0\);_(* &quot;-&quot;_);_(@_)">
                  <c:v>9445</c:v>
                </c:pt>
                <c:pt idx="1">
                  <c:v>9491</c:v>
                </c:pt>
                <c:pt idx="2">
                  <c:v>9719</c:v>
                </c:pt>
                <c:pt idx="3" formatCode="_(* #,##0_);_(* \(#,##0\);_(* &quot;-&quot;??_);_(@_)">
                  <c:v>11396</c:v>
                </c:pt>
                <c:pt idx="4">
                  <c:v>14716</c:v>
                </c:pt>
                <c:pt idx="5" formatCode="_(* #,##0_);_(* \(#,##0\);_(* &quot;-&quot;??_);_(@_)">
                  <c:v>18752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AB-4FE4-902E-0D1604369EC6}"/>
            </c:ext>
          </c:extLst>
        </c:ser>
        <c:ser>
          <c:idx val="3"/>
          <c:order val="3"/>
          <c:tx>
            <c:strRef>
              <c:f>'Tabel 13'!$A$26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13'!$B$26:$G$26</c:f>
              <c:numCache>
                <c:formatCode>_(* #,##0_);_(* \(#,##0\);_(* "-"_);_(@_)</c:formatCode>
                <c:ptCount val="6"/>
                <c:pt idx="0" formatCode="_(* #,##0_);_(* \(#,##0\);_(* &quot;-&quot;_);_(@_)">
                  <c:v>13638</c:v>
                </c:pt>
                <c:pt idx="1">
                  <c:v>13693</c:v>
                </c:pt>
                <c:pt idx="2">
                  <c:v>13777</c:v>
                </c:pt>
                <c:pt idx="3" formatCode="_(* #,##0_);_(* \(#,##0\);_(* &quot;-&quot;??_);_(@_)">
                  <c:v>13936</c:v>
                </c:pt>
                <c:pt idx="4">
                  <c:v>14222</c:v>
                </c:pt>
                <c:pt idx="5" formatCode="_(* #,##0_);_(* \(#,##0\);_(* &quot;-&quot;??_);_(@_)">
                  <c:v>14471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AB-4FE4-902E-0D1604369EC6}"/>
            </c:ext>
          </c:extLst>
        </c:ser>
        <c:ser>
          <c:idx val="4"/>
          <c:order val="4"/>
          <c:tx>
            <c:strRef>
              <c:f>'Tabel 13'!$A$27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13'!$B$27:$G$27</c:f>
              <c:numCache>
                <c:formatCode>_(* #,##0_);_(* \(#,##0\);_(* "-"_);_(@_)</c:formatCode>
                <c:ptCount val="6"/>
                <c:pt idx="0" formatCode="_(* #,##0_);_(* \(#,##0\);_(* &quot;-&quot;_);_(@_)">
                  <c:v>10775</c:v>
                </c:pt>
                <c:pt idx="1">
                  <c:v>10799</c:v>
                </c:pt>
                <c:pt idx="2">
                  <c:v>10839</c:v>
                </c:pt>
                <c:pt idx="3" formatCode="_(* #,##0_);_(* \(#,##0\);_(* &quot;-&quot;??_);_(@_)">
                  <c:v>10390</c:v>
                </c:pt>
                <c:pt idx="4">
                  <c:v>11021</c:v>
                </c:pt>
                <c:pt idx="5" formatCode="_(* #,##0_);_(* \(#,##0\);_(* &quot;-&quot;??_);_(@_)">
                  <c:v>11132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AB-4FE4-902E-0D1604369EC6}"/>
            </c:ext>
          </c:extLst>
        </c:ser>
        <c:ser>
          <c:idx val="5"/>
          <c:order val="5"/>
          <c:tx>
            <c:strRef>
              <c:f>'Tabel 13'!$A$28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13'!$B$28:$G$28</c:f>
              <c:numCache>
                <c:formatCode>_(* #,##0_);_(* \(#,##0\);_(* "-"_);_(@_)</c:formatCode>
                <c:ptCount val="6"/>
                <c:pt idx="0" formatCode="_(* #,##0_);_(* \(#,##0\);_(* &quot;-&quot;_);_(@_)">
                  <c:v>3627</c:v>
                </c:pt>
                <c:pt idx="1">
                  <c:v>3636</c:v>
                </c:pt>
                <c:pt idx="2">
                  <c:v>3658</c:v>
                </c:pt>
                <c:pt idx="3" formatCode="_(* #,##0_);_(* \(#,##0\);_(* &quot;-&quot;??_);_(@_)">
                  <c:v>3696</c:v>
                </c:pt>
                <c:pt idx="4">
                  <c:v>3737</c:v>
                </c:pt>
                <c:pt idx="5" formatCode="_(* #,##0_);_(* \(#,##0\);_(* &quot;-&quot;??_);_(@_)">
                  <c:v>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AB-4FE4-902E-0D1604369EC6}"/>
            </c:ext>
          </c:extLst>
        </c:ser>
        <c:ser>
          <c:idx val="6"/>
          <c:order val="6"/>
          <c:tx>
            <c:strRef>
              <c:f>'Tabel 13'!$A$29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13'!$B$29:$G$29</c:f>
              <c:numCache>
                <c:formatCode>_(* #,##0_);_(* \(#,##0\);_(* "-"_);_(@_)</c:formatCode>
                <c:ptCount val="6"/>
                <c:pt idx="0" formatCode="_(* #,##0_);_(* \(#,##0\);_(* &quot;-&quot;_);_(@_)">
                  <c:v>6616</c:v>
                </c:pt>
                <c:pt idx="1">
                  <c:v>6656</c:v>
                </c:pt>
                <c:pt idx="2">
                  <c:v>6698</c:v>
                </c:pt>
                <c:pt idx="3" formatCode="_(* #,##0_);_(* \(#,##0\);_(* &quot;-&quot;??_);_(@_)">
                  <c:v>6761</c:v>
                </c:pt>
                <c:pt idx="4">
                  <c:v>6865</c:v>
                </c:pt>
                <c:pt idx="5" formatCode="_(* #,##0_);_(* \(#,##0\);_(* &quot;-&quot;??_);_(@_)">
                  <c:v>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AB-4FE4-902E-0D1604369EC6}"/>
            </c:ext>
          </c:extLst>
        </c:ser>
        <c:ser>
          <c:idx val="7"/>
          <c:order val="7"/>
          <c:tx>
            <c:strRef>
              <c:f>'Tabel 13'!$A$30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13'!$B$30:$G$30</c:f>
              <c:numCache>
                <c:formatCode>_(* #,##0_);_(* \(#,##0\);_(* "-"_);_(@_)</c:formatCode>
                <c:ptCount val="6"/>
                <c:pt idx="0" formatCode="_(* #,##0_);_(* \(#,##0\);_(* &quot;-&quot;_);_(@_)">
                  <c:v>18100</c:v>
                </c:pt>
                <c:pt idx="1">
                  <c:v>18180</c:v>
                </c:pt>
                <c:pt idx="2">
                  <c:v>18351</c:v>
                </c:pt>
                <c:pt idx="3" formatCode="_(* #,##0_);_(* \(#,##0\);_(* &quot;-&quot;??_);_(@_)">
                  <c:v>18786</c:v>
                </c:pt>
                <c:pt idx="4">
                  <c:v>20311</c:v>
                </c:pt>
                <c:pt idx="5" formatCode="_(* #,##0_);_(* \(#,##0\);_(* &quot;-&quot;??_);_(@_)">
                  <c:v>21884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AB-4FE4-902E-0D1604369EC6}"/>
            </c:ext>
          </c:extLst>
        </c:ser>
        <c:ser>
          <c:idx val="8"/>
          <c:order val="8"/>
          <c:tx>
            <c:strRef>
              <c:f>'Tabel 13'!$A$31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13'!$B$31:$G$31</c:f>
              <c:numCache>
                <c:formatCode>_(* #,##0_);_(* \(#,##0\);_(* "-"_);_(@_)</c:formatCode>
                <c:ptCount val="6"/>
                <c:pt idx="0" formatCode="_(* #,##0_);_(* \(#,##0\);_(* &quot;-&quot;_);_(@_)">
                  <c:v>2871</c:v>
                </c:pt>
                <c:pt idx="1">
                  <c:v>2889</c:v>
                </c:pt>
                <c:pt idx="2">
                  <c:v>2909</c:v>
                </c:pt>
                <c:pt idx="3" formatCode="_(* #,##0_);_(* \(#,##0\);_(* &quot;-&quot;??_);_(@_)">
                  <c:v>2930</c:v>
                </c:pt>
                <c:pt idx="4">
                  <c:v>2982</c:v>
                </c:pt>
                <c:pt idx="5" formatCode="_(* #,##0_);_(* \(#,##0\);_(* &quot;-&quot;??_);_(@_)">
                  <c:v>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AB-4FE4-902E-0D1604369EC6}"/>
            </c:ext>
          </c:extLst>
        </c:ser>
        <c:ser>
          <c:idx val="9"/>
          <c:order val="9"/>
          <c:tx>
            <c:strRef>
              <c:f>'Tabel 13'!$A$32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13'!$B$32:$G$32</c:f>
              <c:numCache>
                <c:formatCode>_(* #,##0_);_(* \(#,##0\);_(* "-"_);_(@_)</c:formatCode>
                <c:ptCount val="6"/>
                <c:pt idx="0" formatCode="_(* #,##0_);_(* \(#,##0\);_(* &quot;-&quot;_);_(@_)">
                  <c:v>15637</c:v>
                </c:pt>
                <c:pt idx="1">
                  <c:v>15704</c:v>
                </c:pt>
                <c:pt idx="2">
                  <c:v>15806</c:v>
                </c:pt>
                <c:pt idx="3" formatCode="_(* #,##0_);_(* \(#,##0\);_(* &quot;-&quot;??_);_(@_)">
                  <c:v>15936</c:v>
                </c:pt>
                <c:pt idx="4">
                  <c:v>17264</c:v>
                </c:pt>
                <c:pt idx="5" formatCode="_(* #,##0_);_(* \(#,##0\);_(* &quot;-&quot;??_);_(@_)">
                  <c:v>18690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AB-4FE4-902E-0D1604369EC6}"/>
            </c:ext>
          </c:extLst>
        </c:ser>
        <c:ser>
          <c:idx val="10"/>
          <c:order val="10"/>
          <c:tx>
            <c:strRef>
              <c:f>'Tabel 13'!$A$33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13'!$B$33:$G$33</c:f>
              <c:numCache>
                <c:formatCode>_(* #,##0_);_(* \(#,##0\);_(* "-"_);_(@_)</c:formatCode>
                <c:ptCount val="6"/>
                <c:pt idx="0" formatCode="_(* #,##0_);_(* \(#,##0\);_(* &quot;-&quot;_);_(@_)">
                  <c:v>10774</c:v>
                </c:pt>
                <c:pt idx="1">
                  <c:v>10810</c:v>
                </c:pt>
                <c:pt idx="2">
                  <c:v>10850</c:v>
                </c:pt>
                <c:pt idx="3" formatCode="_(* #,##0_);_(* \(#,##0\);_(* &quot;-&quot;??_);_(@_)">
                  <c:v>10913</c:v>
                </c:pt>
                <c:pt idx="4">
                  <c:v>11021</c:v>
                </c:pt>
                <c:pt idx="5" formatCode="_(* #,##0_);_(* \(#,##0\);_(* &quot;-&quot;??_);_(@_)">
                  <c:v>11109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AB-4FE4-902E-0D1604369EC6}"/>
            </c:ext>
          </c:extLst>
        </c:ser>
        <c:ser>
          <c:idx val="11"/>
          <c:order val="11"/>
          <c:tx>
            <c:strRef>
              <c:f>'Tabel 13'!$A$34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13'!$B$34:$G$34</c:f>
              <c:numCache>
                <c:formatCode>_(* #,##0_);_(* \(#,##0\);_(* "-"_);_(@_)</c:formatCode>
                <c:ptCount val="6"/>
                <c:pt idx="0" formatCode="_(* #,##0_);_(* \(#,##0\);_(* &quot;-&quot;_);_(@_)">
                  <c:v>4734</c:v>
                </c:pt>
                <c:pt idx="1">
                  <c:v>4748</c:v>
                </c:pt>
                <c:pt idx="2">
                  <c:v>4764</c:v>
                </c:pt>
                <c:pt idx="3" formatCode="_(* #,##0_);_(* \(#,##0\);_(* &quot;-&quot;??_);_(@_)">
                  <c:v>4813</c:v>
                </c:pt>
                <c:pt idx="4">
                  <c:v>4871</c:v>
                </c:pt>
                <c:pt idx="5" formatCode="_(* #,##0_);_(* \(#,##0\);_(* &quot;-&quot;??_);_(@_)">
                  <c:v>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AB-4FE4-902E-0D1604369EC6}"/>
            </c:ext>
          </c:extLst>
        </c:ser>
        <c:ser>
          <c:idx val="12"/>
          <c:order val="12"/>
          <c:tx>
            <c:strRef>
              <c:f>'Tabel 13'!$A$35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13'!$B$35:$G$35</c:f>
              <c:numCache>
                <c:formatCode>_(* #,##0_);_(* \(#,##0\);_(* "-"_);_(@_)</c:formatCode>
                <c:ptCount val="6"/>
                <c:pt idx="0" formatCode="_(* #,##0_);_(* \(#,##0\);_(* &quot;-&quot;_);_(@_)">
                  <c:v>925</c:v>
                </c:pt>
                <c:pt idx="1">
                  <c:v>927</c:v>
                </c:pt>
                <c:pt idx="2">
                  <c:v>932</c:v>
                </c:pt>
                <c:pt idx="3" formatCode="_(* #,##0_);_(* \(#,##0\);_(* &quot;-&quot;??_);_(@_)">
                  <c:v>934</c:v>
                </c:pt>
                <c:pt idx="4">
                  <c:v>935</c:v>
                </c:pt>
                <c:pt idx="5" formatCode="_(* #,##0_);_(* \(#,##0\);_(* &quot;-&quot;??_);_(@_)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AB-4FE4-902E-0D1604369EC6}"/>
            </c:ext>
          </c:extLst>
        </c:ser>
        <c:ser>
          <c:idx val="13"/>
          <c:order val="13"/>
          <c:tx>
            <c:strRef>
              <c:f>'Tabel 13'!$A$36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13'!$B$36:$G$36</c:f>
              <c:numCache>
                <c:formatCode>_(* #,##0_);_(* \(#,##0\);_(* "-"_);_(@_)</c:formatCode>
                <c:ptCount val="6"/>
                <c:pt idx="0" formatCode="_(* #,##0_);_(* \(#,##0\);_(* &quot;-&quot;_);_(@_)">
                  <c:v>12488</c:v>
                </c:pt>
                <c:pt idx="1">
                  <c:v>12521</c:v>
                </c:pt>
                <c:pt idx="2">
                  <c:v>12570</c:v>
                </c:pt>
                <c:pt idx="3" formatCode="_(* #,##0_);_(* \(#,##0\);_(* &quot;-&quot;??_);_(@_)">
                  <c:v>12660</c:v>
                </c:pt>
                <c:pt idx="4">
                  <c:v>12856</c:v>
                </c:pt>
                <c:pt idx="5" formatCode="_(* #,##0_);_(* \(#,##0\);_(* &quot;-&quot;??_);_(@_)">
                  <c:v>13033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8AB-4FE4-902E-0D1604369EC6}"/>
            </c:ext>
          </c:extLst>
        </c:ser>
        <c:ser>
          <c:idx val="14"/>
          <c:order val="14"/>
          <c:tx>
            <c:strRef>
              <c:f>'Tabel 13'!$A$37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13'!$B$37:$G$37</c:f>
              <c:numCache>
                <c:formatCode>_(* #,##0_);_(* \(#,##0\);_(* "-"_);_(@_)</c:formatCode>
                <c:ptCount val="6"/>
                <c:pt idx="0" formatCode="_(* #,##0_);_(* \(#,##0\);_(* &quot;-&quot;_);_(@_)">
                  <c:v>8926</c:v>
                </c:pt>
                <c:pt idx="1">
                  <c:v>8954</c:v>
                </c:pt>
                <c:pt idx="2">
                  <c:v>9000</c:v>
                </c:pt>
                <c:pt idx="3" formatCode="_(* #,##0_);_(* \(#,##0\);_(* &quot;-&quot;??_);_(@_)">
                  <c:v>9102</c:v>
                </c:pt>
                <c:pt idx="4">
                  <c:v>9234</c:v>
                </c:pt>
                <c:pt idx="5" formatCode="_(* #,##0_);_(* \(#,##0\);_(* &quot;-&quot;??_);_(@_)">
                  <c:v>9338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AB-4FE4-902E-0D1604369EC6}"/>
            </c:ext>
          </c:extLst>
        </c:ser>
        <c:ser>
          <c:idx val="15"/>
          <c:order val="15"/>
          <c:tx>
            <c:strRef>
              <c:f>'Tabel 13'!$A$38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13'!$B$38:$G$38</c:f>
              <c:numCache>
                <c:formatCode>_(* #,##0_);_(* \(#,##0\);_(* "-"_);_(@_)</c:formatCode>
                <c:ptCount val="6"/>
                <c:pt idx="0" formatCode="_(* #,##0_);_(* \(#,##0\);_(* &quot;-&quot;_);_(@_)">
                  <c:v>5658</c:v>
                </c:pt>
                <c:pt idx="1">
                  <c:v>5690</c:v>
                </c:pt>
                <c:pt idx="2">
                  <c:v>5729</c:v>
                </c:pt>
                <c:pt idx="3" formatCode="_(* #,##0_);_(* \(#,##0\);_(* &quot;-&quot;??_);_(@_)">
                  <c:v>5761</c:v>
                </c:pt>
                <c:pt idx="4">
                  <c:v>5825</c:v>
                </c:pt>
                <c:pt idx="5" formatCode="_(* #,##0_);_(* \(#,##0\);_(* &quot;-&quot;??_);_(@_)">
                  <c:v>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8AB-4FE4-902E-0D1604369EC6}"/>
            </c:ext>
          </c:extLst>
        </c:ser>
        <c:ser>
          <c:idx val="16"/>
          <c:order val="16"/>
          <c:tx>
            <c:strRef>
              <c:f>'Tabel 13'!$A$39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13'!$B$39:$G$39</c:f>
              <c:numCache>
                <c:formatCode>_(* #,##0_);_(* \(#,##0\);_(* "-"_);_(@_)</c:formatCode>
                <c:ptCount val="6"/>
                <c:pt idx="0" formatCode="_(* #,##0_);_(* \(#,##0\);_(* &quot;-&quot;_);_(@_)">
                  <c:v>1507</c:v>
                </c:pt>
                <c:pt idx="1">
                  <c:v>1525</c:v>
                </c:pt>
                <c:pt idx="2">
                  <c:v>1541</c:v>
                </c:pt>
                <c:pt idx="3" formatCode="_(* #,##0_);_(* \(#,##0\);_(* &quot;-&quot;??_);_(@_)">
                  <c:v>1552</c:v>
                </c:pt>
                <c:pt idx="4">
                  <c:v>1593</c:v>
                </c:pt>
                <c:pt idx="5" formatCode="_(* #,##0_);_(* \(#,##0\);_(* &quot;-&quot;??_);_(@_)">
                  <c:v>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8AB-4FE4-902E-0D1604369EC6}"/>
            </c:ext>
          </c:extLst>
        </c:ser>
        <c:ser>
          <c:idx val="17"/>
          <c:order val="17"/>
          <c:tx>
            <c:strRef>
              <c:f>'Tabel 13'!$A$40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13'!$B$40:$G$40</c:f>
              <c:numCache>
                <c:formatCode>_(* #,##0_);_(* \(#,##0\);_(* "-"_);_(@_)</c:formatCode>
                <c:ptCount val="6"/>
                <c:pt idx="0" formatCode="_(* #,##0_);_(* \(#,##0\);_(* &quot;-&quot;_);_(@_)">
                  <c:v>4048</c:v>
                </c:pt>
                <c:pt idx="1">
                  <c:v>4075</c:v>
                </c:pt>
                <c:pt idx="2">
                  <c:v>4091</c:v>
                </c:pt>
                <c:pt idx="3" formatCode="_(* #,##0_);_(* \(#,##0\);_(* &quot;-&quot;??_);_(@_)">
                  <c:v>4268</c:v>
                </c:pt>
                <c:pt idx="4">
                  <c:v>5150</c:v>
                </c:pt>
                <c:pt idx="5" formatCode="_(* #,##0_);_(* \(#,##0\);_(* &quot;-&quot;??_);_(@_)">
                  <c:v>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AB-4FE4-902E-0D1604369EC6}"/>
            </c:ext>
          </c:extLst>
        </c:ser>
        <c:ser>
          <c:idx val="18"/>
          <c:order val="18"/>
          <c:tx>
            <c:strRef>
              <c:f>'Tabel 13'!$A$41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13'!$B$41:$G$41</c:f>
              <c:numCache>
                <c:formatCode>_(* #,##0_);_(* \(#,##0\);_(* "-"_);_(@_)</c:formatCode>
                <c:ptCount val="6"/>
                <c:pt idx="0" formatCode="_(* #,##0_);_(* \(#,##0\);_(* &quot;-&quot;_);_(@_)">
                  <c:v>1070</c:v>
                </c:pt>
                <c:pt idx="1">
                  <c:v>1071</c:v>
                </c:pt>
                <c:pt idx="2">
                  <c:v>1082</c:v>
                </c:pt>
                <c:pt idx="3" formatCode="_(* #,##0_);_(* \(#,##0\);_(* &quot;-&quot;??_);_(@_)">
                  <c:v>1098</c:v>
                </c:pt>
                <c:pt idx="4">
                  <c:v>1449</c:v>
                </c:pt>
                <c:pt idx="5" formatCode="_(* #,##0_);_(* \(#,##0\);_(* &quot;-&quot;??_);_(@_)">
                  <c:v>1775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AB-4FE4-902E-0D1604369EC6}"/>
            </c:ext>
          </c:extLst>
        </c:ser>
        <c:ser>
          <c:idx val="19"/>
          <c:order val="19"/>
          <c:tx>
            <c:strRef>
              <c:f>'Tabel 13'!$A$42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13'!$B$42:$G$42</c:f>
              <c:numCache>
                <c:formatCode>_(* #,##0_);_(* \(#,##0\);_(* "-"_);_(@_)</c:formatCode>
                <c:ptCount val="6"/>
                <c:pt idx="0" formatCode="_(* #,##0_);_(* \(#,##0\);_(* &quot;-&quot;_);_(@_)">
                  <c:v>14193</c:v>
                </c:pt>
                <c:pt idx="1">
                  <c:v>14248</c:v>
                </c:pt>
                <c:pt idx="2">
                  <c:v>14339</c:v>
                </c:pt>
                <c:pt idx="3" formatCode="_(* #,##0_);_(* \(#,##0\);_(* &quot;-&quot;??_);_(@_)">
                  <c:v>14471</c:v>
                </c:pt>
                <c:pt idx="4">
                  <c:v>16313</c:v>
                </c:pt>
                <c:pt idx="5" formatCode="_(* #,##0_);_(* \(#,##0\);_(* &quot;-&quot;??_);_(@_)">
                  <c:v>17859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8AB-4FE4-902E-0D1604369EC6}"/>
            </c:ext>
          </c:extLst>
        </c:ser>
        <c:ser>
          <c:idx val="20"/>
          <c:order val="20"/>
          <c:tx>
            <c:strRef>
              <c:f>'Tabel 13'!$A$43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13'!$B$43:$G$43</c:f>
              <c:numCache>
                <c:formatCode>_(* #,##0_);_(* \(#,##0\);_(* "-"_);_(@_)</c:formatCode>
                <c:ptCount val="6"/>
                <c:pt idx="0" formatCode="_(* #,##0_);_(* \(#,##0\);_(* &quot;-&quot;_);_(@_)">
                  <c:v>2602</c:v>
                </c:pt>
                <c:pt idx="1">
                  <c:v>2622</c:v>
                </c:pt>
                <c:pt idx="2">
                  <c:v>2645</c:v>
                </c:pt>
                <c:pt idx="3" formatCode="_(* #,##0_);_(* \(#,##0\);_(* &quot;-&quot;??_);_(@_)">
                  <c:v>2683</c:v>
                </c:pt>
                <c:pt idx="4">
                  <c:v>2969</c:v>
                </c:pt>
                <c:pt idx="5" formatCode="_(* #,##0_);_(* \(#,##0\);_(* &quot;-&quot;??_);_(@_)">
                  <c:v>3260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AB-4FE4-902E-0D1604369EC6}"/>
            </c:ext>
          </c:extLst>
        </c:ser>
        <c:ser>
          <c:idx val="21"/>
          <c:order val="21"/>
          <c:tx>
            <c:strRef>
              <c:f>'Tabel 13'!$A$44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13'!$B$44:$G$44</c:f>
              <c:numCache>
                <c:formatCode>_(* #,##0_);_(* \(#,##0\);_(* "-"_);_(@_)</c:formatCode>
                <c:ptCount val="6"/>
                <c:pt idx="0" formatCode="_(* #,##0_);_(* \(#,##0\);_(* &quot;-&quot;_);_(@_)">
                  <c:v>15274</c:v>
                </c:pt>
                <c:pt idx="1">
                  <c:v>15309</c:v>
                </c:pt>
                <c:pt idx="2">
                  <c:v>15362</c:v>
                </c:pt>
                <c:pt idx="3" formatCode="_(* #,##0_);_(* \(#,##0\);_(* &quot;-&quot;??_);_(@_)">
                  <c:v>15442</c:v>
                </c:pt>
                <c:pt idx="4">
                  <c:v>15568</c:v>
                </c:pt>
                <c:pt idx="5" formatCode="_(* #,##0_);_(* \(#,##0\);_(* &quot;-&quot;??_);_(@_)">
                  <c:v>15659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AB-4FE4-902E-0D1604369EC6}"/>
            </c:ext>
          </c:extLst>
        </c:ser>
        <c:ser>
          <c:idx val="22"/>
          <c:order val="22"/>
          <c:tx>
            <c:strRef>
              <c:f>'Tabel 13'!$A$45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13'!$B$45:$G$45</c:f>
              <c:numCache>
                <c:formatCode>_(* #,##0_);_(* \(#,##0\);_(* "-"_);_(@_)</c:formatCode>
                <c:ptCount val="6"/>
                <c:pt idx="0" formatCode="_(* #,##0_);_(* \(#,##0\);_(* &quot;-&quot;_);_(@_)">
                  <c:v>5163</c:v>
                </c:pt>
                <c:pt idx="1">
                  <c:v>5181</c:v>
                </c:pt>
                <c:pt idx="2">
                  <c:v>5215</c:v>
                </c:pt>
                <c:pt idx="3" formatCode="_(* #,##0_);_(* \(#,##0\);_(* &quot;-&quot;??_);_(@_)">
                  <c:v>5268</c:v>
                </c:pt>
                <c:pt idx="4">
                  <c:v>5376</c:v>
                </c:pt>
                <c:pt idx="5" formatCode="_(* #,##0_);_(* \(#,##0\);_(* &quot;-&quot;??_);_(@_)">
                  <c:v>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AB-4FE4-902E-0D1604369EC6}"/>
            </c:ext>
          </c:extLst>
        </c:ser>
        <c:ser>
          <c:idx val="23"/>
          <c:order val="23"/>
          <c:tx>
            <c:strRef>
              <c:f>'Tabel 13'!$A$46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13'!$B$46:$G$46</c:f>
              <c:numCache>
                <c:formatCode>_(* #,##0_);_(* \(#,##0\);_(* "-"_);_(@_)</c:formatCode>
                <c:ptCount val="6"/>
                <c:pt idx="0" formatCode="_(* #,##0_);_(* \(#,##0\);_(* &quot;-&quot;_);_(@_)">
                  <c:v>3317</c:v>
                </c:pt>
                <c:pt idx="1">
                  <c:v>3332</c:v>
                </c:pt>
                <c:pt idx="2">
                  <c:v>3351</c:v>
                </c:pt>
                <c:pt idx="3" formatCode="_(* #,##0_);_(* \(#,##0\);_(* &quot;-&quot;??_);_(@_)">
                  <c:v>3396</c:v>
                </c:pt>
                <c:pt idx="4">
                  <c:v>3460</c:v>
                </c:pt>
                <c:pt idx="5" formatCode="_(* #,##0_);_(* \(#,##0\);_(* &quot;-&quot;??_);_(@_)">
                  <c:v>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8AB-4FE4-902E-0D1604369EC6}"/>
            </c:ext>
          </c:extLst>
        </c:ser>
        <c:ser>
          <c:idx val="24"/>
          <c:order val="24"/>
          <c:tx>
            <c:strRef>
              <c:f>'Tabel 13'!$A$47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13'!$B$47:$G$47</c:f>
              <c:numCache>
                <c:formatCode>_(* #,##0_);_(* \(#,##0\);_(* "-"_);_(@_)</c:formatCode>
                <c:ptCount val="6"/>
                <c:pt idx="0" formatCode="_(* #,##0_);_(* \(#,##0\);_(* &quot;-&quot;_);_(@_)">
                  <c:v>1075</c:v>
                </c:pt>
                <c:pt idx="1">
                  <c:v>1078</c:v>
                </c:pt>
                <c:pt idx="2">
                  <c:v>1081</c:v>
                </c:pt>
                <c:pt idx="3" formatCode="_(* #,##0_);_(* \(#,##0\);_(* &quot;-&quot;??_);_(@_)">
                  <c:v>1088</c:v>
                </c:pt>
                <c:pt idx="4">
                  <c:v>1101</c:v>
                </c:pt>
                <c:pt idx="5" formatCode="_(* #,##0_);_(* \(#,##0\);_(* &quot;-&quot;??_);_(@_)">
                  <c:v>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8AB-4FE4-902E-0D1604369EC6}"/>
            </c:ext>
          </c:extLst>
        </c:ser>
        <c:ser>
          <c:idx val="25"/>
          <c:order val="25"/>
          <c:tx>
            <c:strRef>
              <c:f>'Tabel 13'!$A$48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13'!$B$48:$G$48</c:f>
              <c:numCache>
                <c:formatCode>_(* #,##0_);_(* \(#,##0\);_(* "-"_);_(@_)</c:formatCode>
                <c:ptCount val="6"/>
                <c:pt idx="0" formatCode="_(* #,##0_);_(* \(#,##0\);_(* &quot;-&quot;_);_(@_)">
                  <c:v>1459</c:v>
                </c:pt>
                <c:pt idx="1">
                  <c:v>1471</c:v>
                </c:pt>
                <c:pt idx="2">
                  <c:v>1479</c:v>
                </c:pt>
                <c:pt idx="3" formatCode="_(* #,##0_);_(* \(#,##0\);_(* &quot;-&quot;??_);_(@_)">
                  <c:v>1498</c:v>
                </c:pt>
                <c:pt idx="4">
                  <c:v>1520</c:v>
                </c:pt>
                <c:pt idx="5" formatCode="_(* #,##0_);_(* \(#,##0\);_(* &quot;-&quot;??_);_(@_)">
                  <c:v>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8AB-4FE4-902E-0D1604369EC6}"/>
            </c:ext>
          </c:extLst>
        </c:ser>
        <c:ser>
          <c:idx val="26"/>
          <c:order val="26"/>
          <c:tx>
            <c:strRef>
              <c:f>'Tabel 13'!$A$49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13'!$B$49:$G$49</c:f>
              <c:numCache>
                <c:formatCode>_(* #,##0_);_(* \(#,##0\);_(* "-"_);_(@_)</c:formatCode>
                <c:ptCount val="6"/>
                <c:pt idx="0" formatCode="_(* #,##0_);_(* \(#,##0\);_(* &quot;-&quot;_);_(@_)">
                  <c:v>1301</c:v>
                </c:pt>
                <c:pt idx="1">
                  <c:v>1311</c:v>
                </c:pt>
                <c:pt idx="2">
                  <c:v>1317</c:v>
                </c:pt>
                <c:pt idx="3" formatCode="_(* #,##0_);_(* \(#,##0\);_(* &quot;-&quot;??_);_(@_)">
                  <c:v>1344</c:v>
                </c:pt>
                <c:pt idx="4">
                  <c:v>1391</c:v>
                </c:pt>
                <c:pt idx="5" formatCode="_(* #,##0_);_(* \(#,##0\);_(* &quot;-&quot;??_);_(@_)">
                  <c:v>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8AB-4FE4-902E-0D1604369EC6}"/>
            </c:ext>
          </c:extLst>
        </c:ser>
        <c:ser>
          <c:idx val="27"/>
          <c:order val="27"/>
          <c:tx>
            <c:strRef>
              <c:f>'Tabel 13'!$A$50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13'!$B$50:$G$50</c:f>
              <c:numCache>
                <c:formatCode>_(* #,##0_);_(* \(#,##0\);_(* "-"_);_(@_)</c:formatCode>
                <c:ptCount val="6"/>
                <c:pt idx="0" formatCode="_(* #,##0_);_(* \(#,##0\);_(* &quot;-&quot;_);_(@_)">
                  <c:v>2069</c:v>
                </c:pt>
                <c:pt idx="1">
                  <c:v>2072</c:v>
                </c:pt>
                <c:pt idx="2">
                  <c:v>2076</c:v>
                </c:pt>
                <c:pt idx="3" formatCode="_(* #,##0_);_(* \(#,##0\);_(* &quot;-&quot;??_);_(@_)">
                  <c:v>2081</c:v>
                </c:pt>
                <c:pt idx="4">
                  <c:v>2084</c:v>
                </c:pt>
                <c:pt idx="5" formatCode="_(* #,##0_);_(* \(#,##0\);_(* &quot;-&quot;??_);_(@_)">
                  <c:v>2086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8AB-4FE4-902E-0D160436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7878880"/>
        <c:axId val="77879712"/>
      </c:barChart>
      <c:catAx>
        <c:axId val="7787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79712"/>
        <c:crosses val="autoZero"/>
        <c:auto val="1"/>
        <c:lblAlgn val="ctr"/>
        <c:lblOffset val="100"/>
        <c:noMultiLvlLbl val="0"/>
      </c:catAx>
      <c:valAx>
        <c:axId val="7787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Akumulasi Jumlah Rekening Pemberi Pinjaman Sejak Perusahaan Didirikan s.d Akhir Posisi Bulan di Luar Negeri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13'!$A$55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13'!$B$53:$G$54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13'!$B$55:$G$55</c:f>
              <c:numCache>
                <c:formatCode>_(* #,##0_);_(* \(#,##0\);_(* "-"_);_(@_)</c:formatCode>
                <c:ptCount val="6"/>
                <c:pt idx="0" formatCode="_(* #,##0_);_(* \(#,##0\);_(* &quot;-&quot;_);_(@_)">
                  <c:v>3535</c:v>
                </c:pt>
                <c:pt idx="1">
                  <c:v>3541</c:v>
                </c:pt>
                <c:pt idx="2">
                  <c:v>3545</c:v>
                </c:pt>
                <c:pt idx="3" formatCode="_(* #,##0_);_(* \(#,##0\);_(* &quot;-&quot;??_);_(@_)">
                  <c:v>3544</c:v>
                </c:pt>
                <c:pt idx="4">
                  <c:v>3550</c:v>
                </c:pt>
                <c:pt idx="5" formatCode="_(* #,##0_);_(* \(#,##0\);_(* &quot;-&quot;??_);_(@_)">
                  <c:v>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0-4EB2-AFC7-64B8F07A6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75413216"/>
        <c:axId val="1875414048"/>
      </c:barChart>
      <c:catAx>
        <c:axId val="187541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414048"/>
        <c:crosses val="autoZero"/>
        <c:auto val="1"/>
        <c:lblAlgn val="ctr"/>
        <c:lblOffset val="100"/>
        <c:noMultiLvlLbl val="0"/>
      </c:catAx>
      <c:valAx>
        <c:axId val="187541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41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Akumulasi Jumlah Rekening Penerima Pinjaman (satuan entitas) Sejak Perusahaan Didirikan s.d Akhir Posisi Bulan di Pulau Jawa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14'!$A$5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14'!$B$5:$G$5</c:f>
              <c:numCache>
                <c:formatCode>_(* #,##0_);_(* \(#,##0\);_(* "-"_);_(@_)</c:formatCode>
                <c:ptCount val="6"/>
                <c:pt idx="0" formatCode="_(* #,##0_);_(* \(#,##0\);_(* &quot;-&quot;_);_(@_)">
                  <c:v>6998831</c:v>
                </c:pt>
                <c:pt idx="1">
                  <c:v>7187709</c:v>
                </c:pt>
                <c:pt idx="2">
                  <c:v>7375334</c:v>
                </c:pt>
                <c:pt idx="3" formatCode="_(* #,##0_);_(* \(#,##0\);_(* &quot;-&quot;??_);_(@_)">
                  <c:v>7557883</c:v>
                </c:pt>
                <c:pt idx="4">
                  <c:v>7737328</c:v>
                </c:pt>
                <c:pt idx="5" formatCode="_(* #,##0_);_(* \(#,##0\);_(* &quot;-&quot;??_);_(@_)">
                  <c:v>7921165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F-41CA-951E-0FD6EEDCDB4C}"/>
            </c:ext>
          </c:extLst>
        </c:ser>
        <c:ser>
          <c:idx val="1"/>
          <c:order val="1"/>
          <c:tx>
            <c:strRef>
              <c:f>'Tabel 14'!$A$6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14'!$B$6:$G$6</c:f>
              <c:numCache>
                <c:formatCode>_(* #,##0_);_(* \(#,##0\);_(* "-"_);_(@_)</c:formatCode>
                <c:ptCount val="6"/>
                <c:pt idx="0" formatCode="_(* #,##0_);_(* \(#,##0\);_(* &quot;-&quot;_);_(@_)">
                  <c:v>36615652</c:v>
                </c:pt>
                <c:pt idx="1">
                  <c:v>36917947</c:v>
                </c:pt>
                <c:pt idx="2">
                  <c:v>37155331</c:v>
                </c:pt>
                <c:pt idx="3" formatCode="_(* #,##0_);_(* \(#,##0\);_(* &quot;-&quot;??_);_(@_)">
                  <c:v>37467658</c:v>
                </c:pt>
                <c:pt idx="4">
                  <c:v>37744936</c:v>
                </c:pt>
                <c:pt idx="5" formatCode="_(* #,##0_);_(* \(#,##0\);_(* &quot;-&quot;??_);_(@_)">
                  <c:v>38032444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F-41CA-951E-0FD6EEDCDB4C}"/>
            </c:ext>
          </c:extLst>
        </c:ser>
        <c:ser>
          <c:idx val="2"/>
          <c:order val="2"/>
          <c:tx>
            <c:strRef>
              <c:f>'Tabel 14'!$A$7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14'!$B$7:$G$7</c:f>
              <c:numCache>
                <c:formatCode>_(* #,##0_);_(* \(#,##0\);_(* "-"_);_(@_)</c:formatCode>
                <c:ptCount val="6"/>
                <c:pt idx="0" formatCode="_(* #,##0_);_(* \(#,##0\);_(* &quot;-&quot;_);_(@_)">
                  <c:v>23860835</c:v>
                </c:pt>
                <c:pt idx="1">
                  <c:v>24560806</c:v>
                </c:pt>
                <c:pt idx="2">
                  <c:v>25267358</c:v>
                </c:pt>
                <c:pt idx="3" formatCode="_(* #,##0_);_(* \(#,##0\);_(* &quot;-&quot;??_);_(@_)">
                  <c:v>25952345</c:v>
                </c:pt>
                <c:pt idx="4">
                  <c:v>26635366</c:v>
                </c:pt>
                <c:pt idx="5" formatCode="_(* #,##0_);_(* \(#,##0\);_(* &quot;-&quot;??_);_(@_)">
                  <c:v>27364993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F-41CA-951E-0FD6EEDCDB4C}"/>
            </c:ext>
          </c:extLst>
        </c:ser>
        <c:ser>
          <c:idx val="3"/>
          <c:order val="3"/>
          <c:tx>
            <c:strRef>
              <c:f>'Tabel 14'!$A$8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14'!$B$8:$G$8</c:f>
              <c:numCache>
                <c:formatCode>_(* #,##0_);_(* \(#,##0\);_(* "-"_);_(@_)</c:formatCode>
                <c:ptCount val="6"/>
                <c:pt idx="0" formatCode="_(* #,##0_);_(* \(#,##0\);_(* &quot;-&quot;_);_(@_)">
                  <c:v>7786689</c:v>
                </c:pt>
                <c:pt idx="1">
                  <c:v>8044238</c:v>
                </c:pt>
                <c:pt idx="2">
                  <c:v>8324526</c:v>
                </c:pt>
                <c:pt idx="3" formatCode="_(* #,##0_);_(* \(#,##0\);_(* &quot;-&quot;??_);_(@_)">
                  <c:v>8589666</c:v>
                </c:pt>
                <c:pt idx="4">
                  <c:v>8849091</c:v>
                </c:pt>
                <c:pt idx="5" formatCode="_(* #,##0_);_(* \(#,##0\);_(* &quot;-&quot;??_);_(@_)">
                  <c:v>9115702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F-41CA-951E-0FD6EEDCDB4C}"/>
            </c:ext>
          </c:extLst>
        </c:ser>
        <c:ser>
          <c:idx val="4"/>
          <c:order val="4"/>
          <c:tx>
            <c:strRef>
              <c:f>'Tabel 14'!$A$9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14'!$B$9:$G$9</c:f>
              <c:numCache>
                <c:formatCode>_(* #,##0_);_(* \(#,##0\);_(* "-"_);_(@_)</c:formatCode>
                <c:ptCount val="6"/>
                <c:pt idx="0" formatCode="_(* #,##0_);_(* \(#,##0\);_(* &quot;-&quot;_);_(@_)">
                  <c:v>1152310</c:v>
                </c:pt>
                <c:pt idx="1">
                  <c:v>1190063</c:v>
                </c:pt>
                <c:pt idx="2">
                  <c:v>1230123</c:v>
                </c:pt>
                <c:pt idx="3" formatCode="_(* #,##0_);_(* \(#,##0\);_(* &quot;-&quot;??_);_(@_)">
                  <c:v>1266681</c:v>
                </c:pt>
                <c:pt idx="4">
                  <c:v>1305178</c:v>
                </c:pt>
                <c:pt idx="5" formatCode="_(* #,##0_);_(* \(#,##0\);_(* &quot;-&quot;??_);_(@_)">
                  <c:v>1342453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F-41CA-951E-0FD6EEDCDB4C}"/>
            </c:ext>
          </c:extLst>
        </c:ser>
        <c:ser>
          <c:idx val="5"/>
          <c:order val="5"/>
          <c:tx>
            <c:strRef>
              <c:f>'Tabel 14'!$A$10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14'!$B$10:$G$10</c:f>
              <c:numCache>
                <c:formatCode>_(* #,##0_);_(* \(#,##0\);_(* "-"_);_(@_)</c:formatCode>
                <c:ptCount val="6"/>
                <c:pt idx="0" formatCode="_(* #,##0_);_(* \(#,##0\);_(* &quot;-&quot;_);_(@_)">
                  <c:v>9839823</c:v>
                </c:pt>
                <c:pt idx="1">
                  <c:v>10127745</c:v>
                </c:pt>
                <c:pt idx="2">
                  <c:v>10417023</c:v>
                </c:pt>
                <c:pt idx="3" formatCode="_(* #,##0_);_(* \(#,##0\);_(* &quot;-&quot;??_);_(@_)">
                  <c:v>10686825</c:v>
                </c:pt>
                <c:pt idx="4">
                  <c:v>10956864</c:v>
                </c:pt>
                <c:pt idx="5" formatCode="_(* #,##0_);_(* \(#,##0\);_(* &quot;-&quot;??_);_(@_)">
                  <c:v>11211891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1F-41CA-951E-0FD6EEDCDB4C}"/>
            </c:ext>
          </c:extLst>
        </c:ser>
        <c:ser>
          <c:idx val="6"/>
          <c:order val="6"/>
          <c:tx>
            <c:strRef>
              <c:f>'Tabel 14'!$A$11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14'!$B$11:$G$11</c:f>
              <c:numCache>
                <c:formatCode>_(* #,##0_);_(* \(#,##0\);_(* "-"_);_(@_)</c:formatCode>
                <c:ptCount val="6"/>
                <c:pt idx="0">
                  <c:v>86254140</c:v>
                </c:pt>
                <c:pt idx="1">
                  <c:v>88028508</c:v>
                </c:pt>
                <c:pt idx="2">
                  <c:v>89769695</c:v>
                </c:pt>
                <c:pt idx="3">
                  <c:v>91521058</c:v>
                </c:pt>
                <c:pt idx="4">
                  <c:v>93228763</c:v>
                </c:pt>
                <c:pt idx="5">
                  <c:v>94988648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1F-41CA-951E-0FD6EEDCD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44822944"/>
        <c:axId val="1944816288"/>
      </c:barChart>
      <c:catAx>
        <c:axId val="19448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16288"/>
        <c:crosses val="autoZero"/>
        <c:auto val="1"/>
        <c:lblAlgn val="ctr"/>
        <c:lblOffset val="100"/>
        <c:noMultiLvlLbl val="0"/>
      </c:catAx>
      <c:valAx>
        <c:axId val="194481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Akumulasi Jumlah Rekening Penerima Pinjaman (satuan entitas) Sejak Perusahaan Didirikan s.d Akhir Posisi Bulan di Luar Pulau Jawa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14'!$A$24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14'!$B$24:$G$24</c:f>
              <c:numCache>
                <c:formatCode>_(* #,##0_);_(* \(#,##0\);_(* "-"_);_(@_)</c:formatCode>
                <c:ptCount val="6"/>
                <c:pt idx="0" formatCode="_(* #,##0_);_(* \(#,##0\);_(* &quot;-&quot;_);_(@_)">
                  <c:v>355756</c:v>
                </c:pt>
                <c:pt idx="1">
                  <c:v>366544</c:v>
                </c:pt>
                <c:pt idx="2">
                  <c:v>378590</c:v>
                </c:pt>
                <c:pt idx="3" formatCode="_(* #,##0_);_(* \(#,##0\);_(* &quot;-&quot;??_);_(@_)">
                  <c:v>387609</c:v>
                </c:pt>
                <c:pt idx="4">
                  <c:v>397652</c:v>
                </c:pt>
                <c:pt idx="5" formatCode="_(* #,##0_);_(* \(#,##0\);_(* &quot;-&quot;??_);_(@_)">
                  <c:v>411283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5-4D4F-84D2-70443E9D773B}"/>
            </c:ext>
          </c:extLst>
        </c:ser>
        <c:ser>
          <c:idx val="1"/>
          <c:order val="1"/>
          <c:tx>
            <c:strRef>
              <c:f>'Tabel 14'!$A$25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14'!$B$25:$G$25</c:f>
              <c:numCache>
                <c:formatCode>_(* #,##0_);_(* \(#,##0\);_(* "-"_);_(@_)</c:formatCode>
                <c:ptCount val="6"/>
                <c:pt idx="0" formatCode="_(* #,##0_);_(* \(#,##0\);_(* &quot;-&quot;_);_(@_)">
                  <c:v>2448854</c:v>
                </c:pt>
                <c:pt idx="1">
                  <c:v>2532113</c:v>
                </c:pt>
                <c:pt idx="2">
                  <c:v>2615377</c:v>
                </c:pt>
                <c:pt idx="3" formatCode="_(* #,##0_);_(* \(#,##0\);_(* &quot;-&quot;??_);_(@_)">
                  <c:v>2690265</c:v>
                </c:pt>
                <c:pt idx="4">
                  <c:v>2766958</c:v>
                </c:pt>
                <c:pt idx="5" formatCode="_(* #,##0_);_(* \(#,##0\);_(* &quot;-&quot;??_);_(@_)">
                  <c:v>2842935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5-4D4F-84D2-70443E9D773B}"/>
            </c:ext>
          </c:extLst>
        </c:ser>
        <c:ser>
          <c:idx val="2"/>
          <c:order val="2"/>
          <c:tx>
            <c:strRef>
              <c:f>'Tabel 14'!$A$26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14'!$B$26:$G$26</c:f>
              <c:numCache>
                <c:formatCode>_(* #,##0_);_(* \(#,##0\);_(* "-"_);_(@_)</c:formatCode>
                <c:ptCount val="6"/>
                <c:pt idx="0" formatCode="_(* #,##0_);_(* \(#,##0\);_(* &quot;-&quot;_);_(@_)">
                  <c:v>870661</c:v>
                </c:pt>
                <c:pt idx="1">
                  <c:v>900327</c:v>
                </c:pt>
                <c:pt idx="2">
                  <c:v>929471</c:v>
                </c:pt>
                <c:pt idx="3" formatCode="_(* #,##0_);_(* \(#,##0\);_(* &quot;-&quot;??_);_(@_)">
                  <c:v>953633</c:v>
                </c:pt>
                <c:pt idx="4">
                  <c:v>978403</c:v>
                </c:pt>
                <c:pt idx="5" formatCode="_(* #,##0_);_(* \(#,##0\);_(* &quot;-&quot;??_);_(@_)">
                  <c:v>1003134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5-4D4F-84D2-70443E9D773B}"/>
            </c:ext>
          </c:extLst>
        </c:ser>
        <c:ser>
          <c:idx val="3"/>
          <c:order val="3"/>
          <c:tx>
            <c:strRef>
              <c:f>'Tabel 14'!$A$27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14'!$B$27:$G$27</c:f>
              <c:numCache>
                <c:formatCode>_(* #,##0_);_(* \(#,##0\);_(* "-"_);_(@_)</c:formatCode>
                <c:ptCount val="6"/>
                <c:pt idx="0" formatCode="_(* #,##0_);_(* \(#,##0\);_(* &quot;-&quot;_);_(@_)">
                  <c:v>1001269</c:v>
                </c:pt>
                <c:pt idx="1">
                  <c:v>1038542</c:v>
                </c:pt>
                <c:pt idx="2">
                  <c:v>1077182</c:v>
                </c:pt>
                <c:pt idx="3" formatCode="_(* #,##0_);_(* \(#,##0\);_(* &quot;-&quot;??_);_(@_)">
                  <c:v>1111095</c:v>
                </c:pt>
                <c:pt idx="4">
                  <c:v>1147370</c:v>
                </c:pt>
                <c:pt idx="5" formatCode="_(* #,##0_);_(* \(#,##0\);_(* &quot;-&quot;??_);_(@_)">
                  <c:v>1183823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5-4D4F-84D2-70443E9D773B}"/>
            </c:ext>
          </c:extLst>
        </c:ser>
        <c:ser>
          <c:idx val="4"/>
          <c:order val="4"/>
          <c:tx>
            <c:strRef>
              <c:f>'Tabel 14'!$A$28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14'!$B$28:$G$28</c:f>
              <c:numCache>
                <c:formatCode>_(* #,##0_);_(* \(#,##0\);_(* "-"_);_(@_)</c:formatCode>
                <c:ptCount val="6"/>
                <c:pt idx="0" formatCode="_(* #,##0_);_(* \(#,##0\);_(* &quot;-&quot;_);_(@_)">
                  <c:v>711487</c:v>
                </c:pt>
                <c:pt idx="1">
                  <c:v>735788</c:v>
                </c:pt>
                <c:pt idx="2">
                  <c:v>772976</c:v>
                </c:pt>
                <c:pt idx="3" formatCode="_(* #,##0_);_(* \(#,##0\);_(* &quot;-&quot;??_);_(@_)">
                  <c:v>794278</c:v>
                </c:pt>
                <c:pt idx="4">
                  <c:v>819393</c:v>
                </c:pt>
                <c:pt idx="5" formatCode="_(* #,##0_);_(* \(#,##0\);_(* &quot;-&quot;??_);_(@_)">
                  <c:v>842114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05-4D4F-84D2-70443E9D773B}"/>
            </c:ext>
          </c:extLst>
        </c:ser>
        <c:ser>
          <c:idx val="5"/>
          <c:order val="5"/>
          <c:tx>
            <c:strRef>
              <c:f>'Tabel 14'!$A$29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14'!$B$29:$G$29</c:f>
              <c:numCache>
                <c:formatCode>_(* #,##0_);_(* \(#,##0\);_(* "-"_);_(@_)</c:formatCode>
                <c:ptCount val="6"/>
                <c:pt idx="0" formatCode="_(* #,##0_);_(* \(#,##0\);_(* &quot;-&quot;_);_(@_)">
                  <c:v>218211</c:v>
                </c:pt>
                <c:pt idx="1">
                  <c:v>228071</c:v>
                </c:pt>
                <c:pt idx="2">
                  <c:v>266535</c:v>
                </c:pt>
                <c:pt idx="3" formatCode="_(* #,##0_);_(* \(#,##0\);_(* &quot;-&quot;??_);_(@_)">
                  <c:v>274581</c:v>
                </c:pt>
                <c:pt idx="4">
                  <c:v>283409</c:v>
                </c:pt>
                <c:pt idx="5" formatCode="_(* #,##0_);_(* \(#,##0\);_(* &quot;-&quot;??_);_(@_)">
                  <c:v>291242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05-4D4F-84D2-70443E9D773B}"/>
            </c:ext>
          </c:extLst>
        </c:ser>
        <c:ser>
          <c:idx val="6"/>
          <c:order val="6"/>
          <c:tx>
            <c:strRef>
              <c:f>'Tabel 14'!$A$30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14'!$B$30:$G$30</c:f>
              <c:numCache>
                <c:formatCode>_(* #,##0_);_(* \(#,##0\);_(* "-"_);_(@_)</c:formatCode>
                <c:ptCount val="6"/>
                <c:pt idx="0" formatCode="_(* #,##0_);_(* \(#,##0\);_(* &quot;-&quot;_);_(@_)">
                  <c:v>553651</c:v>
                </c:pt>
                <c:pt idx="1">
                  <c:v>573528</c:v>
                </c:pt>
                <c:pt idx="2">
                  <c:v>608157</c:v>
                </c:pt>
                <c:pt idx="3" formatCode="_(* #,##0_);_(* \(#,##0\);_(* &quot;-&quot;??_);_(@_)">
                  <c:v>626729</c:v>
                </c:pt>
                <c:pt idx="4">
                  <c:v>646541</c:v>
                </c:pt>
                <c:pt idx="5" formatCode="_(* #,##0_);_(* \(#,##0\);_(* &quot;-&quot;??_);_(@_)">
                  <c:v>665724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05-4D4F-84D2-70443E9D773B}"/>
            </c:ext>
          </c:extLst>
        </c:ser>
        <c:ser>
          <c:idx val="7"/>
          <c:order val="7"/>
          <c:tx>
            <c:strRef>
              <c:f>'Tabel 14'!$A$31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14'!$B$31:$G$31</c:f>
              <c:numCache>
                <c:formatCode>_(* #,##0_);_(* \(#,##0\);_(* "-"_);_(@_)</c:formatCode>
                <c:ptCount val="6"/>
                <c:pt idx="0" formatCode="_(* #,##0_);_(* \(#,##0\);_(* &quot;-&quot;_);_(@_)">
                  <c:v>1627164</c:v>
                </c:pt>
                <c:pt idx="1">
                  <c:v>1674724</c:v>
                </c:pt>
                <c:pt idx="2">
                  <c:v>1724884</c:v>
                </c:pt>
                <c:pt idx="3" formatCode="_(* #,##0_);_(* \(#,##0\);_(* &quot;-&quot;??_);_(@_)">
                  <c:v>1767884</c:v>
                </c:pt>
                <c:pt idx="4">
                  <c:v>1812276</c:v>
                </c:pt>
                <c:pt idx="5" formatCode="_(* #,##0_);_(* \(#,##0\);_(* &quot;-&quot;??_);_(@_)">
                  <c:v>1857022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05-4D4F-84D2-70443E9D773B}"/>
            </c:ext>
          </c:extLst>
        </c:ser>
        <c:ser>
          <c:idx val="8"/>
          <c:order val="8"/>
          <c:tx>
            <c:strRef>
              <c:f>'Tabel 14'!$A$32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14'!$B$32:$G$32</c:f>
              <c:numCache>
                <c:formatCode>_(* #,##0_);_(* \(#,##0\);_(* "-"_);_(@_)</c:formatCode>
                <c:ptCount val="6"/>
                <c:pt idx="0" formatCode="_(* #,##0_);_(* \(#,##0\);_(* &quot;-&quot;_);_(@_)">
                  <c:v>259260</c:v>
                </c:pt>
                <c:pt idx="1">
                  <c:v>271386</c:v>
                </c:pt>
                <c:pt idx="2">
                  <c:v>298251</c:v>
                </c:pt>
                <c:pt idx="3" formatCode="_(* #,##0_);_(* \(#,##0\);_(* &quot;-&quot;??_);_(@_)">
                  <c:v>308761</c:v>
                </c:pt>
                <c:pt idx="4">
                  <c:v>319745</c:v>
                </c:pt>
                <c:pt idx="5" formatCode="_(* #,##0_);_(* \(#,##0\);_(* &quot;-&quot;??_);_(@_)">
                  <c:v>329715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05-4D4F-84D2-70443E9D773B}"/>
            </c:ext>
          </c:extLst>
        </c:ser>
        <c:ser>
          <c:idx val="9"/>
          <c:order val="9"/>
          <c:tx>
            <c:strRef>
              <c:f>'Tabel 14'!$A$33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14'!$B$33:$G$33</c:f>
              <c:numCache>
                <c:formatCode>_(* #,##0_);_(* \(#,##0\);_(* "-"_);_(@_)</c:formatCode>
                <c:ptCount val="6"/>
                <c:pt idx="0" formatCode="_(* #,##0_);_(* \(#,##0\);_(* &quot;-&quot;_);_(@_)">
                  <c:v>1358166</c:v>
                </c:pt>
                <c:pt idx="1">
                  <c:v>1400445</c:v>
                </c:pt>
                <c:pt idx="2">
                  <c:v>1454879</c:v>
                </c:pt>
                <c:pt idx="3" formatCode="_(* #,##0_);_(* \(#,##0\);_(* &quot;-&quot;??_);_(@_)">
                  <c:v>1496813</c:v>
                </c:pt>
                <c:pt idx="4">
                  <c:v>1537685</c:v>
                </c:pt>
                <c:pt idx="5" formatCode="_(* #,##0_);_(* \(#,##0\);_(* &quot;-&quot;??_);_(@_)">
                  <c:v>1579330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05-4D4F-84D2-70443E9D773B}"/>
            </c:ext>
          </c:extLst>
        </c:ser>
        <c:ser>
          <c:idx val="10"/>
          <c:order val="10"/>
          <c:tx>
            <c:strRef>
              <c:f>'Tabel 14'!$A$34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14'!$B$34:$G$34</c:f>
              <c:numCache>
                <c:formatCode>_(* #,##0_);_(* \(#,##0\);_(* "-"_);_(@_)</c:formatCode>
                <c:ptCount val="6"/>
                <c:pt idx="0" formatCode="_(* #,##0_);_(* \(#,##0\);_(* &quot;-&quot;_);_(@_)">
                  <c:v>625383</c:v>
                </c:pt>
                <c:pt idx="1">
                  <c:v>645062</c:v>
                </c:pt>
                <c:pt idx="2">
                  <c:v>667598</c:v>
                </c:pt>
                <c:pt idx="3" formatCode="_(* #,##0_);_(* \(#,##0\);_(* &quot;-&quot;??_);_(@_)">
                  <c:v>686628</c:v>
                </c:pt>
                <c:pt idx="4">
                  <c:v>707574</c:v>
                </c:pt>
                <c:pt idx="5" formatCode="_(* #,##0_);_(* \(#,##0\);_(* &quot;-&quot;??_);_(@_)">
                  <c:v>726809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05-4D4F-84D2-70443E9D773B}"/>
            </c:ext>
          </c:extLst>
        </c:ser>
        <c:ser>
          <c:idx val="11"/>
          <c:order val="11"/>
          <c:tx>
            <c:strRef>
              <c:f>'Tabel 14'!$A$35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14'!$B$35:$G$35</c:f>
              <c:numCache>
                <c:formatCode>_(* #,##0_);_(* \(#,##0\);_(* "-"_);_(@_)</c:formatCode>
                <c:ptCount val="6"/>
                <c:pt idx="0" formatCode="_(* #,##0_);_(* \(#,##0\);_(* &quot;-&quot;_);_(@_)">
                  <c:v>401823</c:v>
                </c:pt>
                <c:pt idx="1">
                  <c:v>415844</c:v>
                </c:pt>
                <c:pt idx="2">
                  <c:v>431862</c:v>
                </c:pt>
                <c:pt idx="3" formatCode="_(* #,##0_);_(* \(#,##0\);_(* &quot;-&quot;??_);_(@_)">
                  <c:v>444349</c:v>
                </c:pt>
                <c:pt idx="4">
                  <c:v>458825</c:v>
                </c:pt>
                <c:pt idx="5" formatCode="_(* #,##0_);_(* \(#,##0\);_(* &quot;-&quot;??_);_(@_)">
                  <c:v>472121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05-4D4F-84D2-70443E9D773B}"/>
            </c:ext>
          </c:extLst>
        </c:ser>
        <c:ser>
          <c:idx val="12"/>
          <c:order val="12"/>
          <c:tx>
            <c:strRef>
              <c:f>'Tabel 14'!$A$36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14'!$B$36:$G$36</c:f>
              <c:numCache>
                <c:formatCode>_(* #,##0_);_(* \(#,##0\);_(* "-"_);_(@_)</c:formatCode>
                <c:ptCount val="6"/>
                <c:pt idx="0" formatCode="_(* #,##0_);_(* \(#,##0\);_(* &quot;-&quot;_);_(@_)">
                  <c:v>91061</c:v>
                </c:pt>
                <c:pt idx="1">
                  <c:v>93594</c:v>
                </c:pt>
                <c:pt idx="2">
                  <c:v>96994</c:v>
                </c:pt>
                <c:pt idx="3" formatCode="_(* #,##0_);_(* \(#,##0\);_(* &quot;-&quot;??_);_(@_)">
                  <c:v>98890</c:v>
                </c:pt>
                <c:pt idx="4">
                  <c:v>101488</c:v>
                </c:pt>
                <c:pt idx="5" formatCode="_(* #,##0_);_(* \(#,##0\);_(* &quot;-&quot;??_);_(@_)">
                  <c:v>103338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05-4D4F-84D2-70443E9D773B}"/>
            </c:ext>
          </c:extLst>
        </c:ser>
        <c:ser>
          <c:idx val="13"/>
          <c:order val="13"/>
          <c:tx>
            <c:strRef>
              <c:f>'Tabel 14'!$A$37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14'!$B$37:$G$37</c:f>
              <c:numCache>
                <c:formatCode>_(* #,##0_);_(* \(#,##0\);_(* "-"_);_(@_)</c:formatCode>
                <c:ptCount val="6"/>
                <c:pt idx="0" formatCode="_(* #,##0_);_(* \(#,##0\);_(* &quot;-&quot;_);_(@_)">
                  <c:v>1051231</c:v>
                </c:pt>
                <c:pt idx="1">
                  <c:v>1086261</c:v>
                </c:pt>
                <c:pt idx="2">
                  <c:v>1123209</c:v>
                </c:pt>
                <c:pt idx="3" formatCode="_(* #,##0_);_(* \(#,##0\);_(* &quot;-&quot;??_);_(@_)">
                  <c:v>1155774</c:v>
                </c:pt>
                <c:pt idx="4">
                  <c:v>1193043</c:v>
                </c:pt>
                <c:pt idx="5" formatCode="_(* #,##0_);_(* \(#,##0\);_(* &quot;-&quot;??_);_(@_)">
                  <c:v>1228303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205-4D4F-84D2-70443E9D773B}"/>
            </c:ext>
          </c:extLst>
        </c:ser>
        <c:ser>
          <c:idx val="14"/>
          <c:order val="14"/>
          <c:tx>
            <c:strRef>
              <c:f>'Tabel 14'!$A$38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14'!$B$38:$G$38</c:f>
              <c:numCache>
                <c:formatCode>_(* #,##0_);_(* \(#,##0\);_(* "-"_);_(@_)</c:formatCode>
                <c:ptCount val="6"/>
                <c:pt idx="0" formatCode="_(* #,##0_);_(* \(#,##0\);_(* &quot;-&quot;_);_(@_)">
                  <c:v>749161</c:v>
                </c:pt>
                <c:pt idx="1">
                  <c:v>771962</c:v>
                </c:pt>
                <c:pt idx="2">
                  <c:v>796266</c:v>
                </c:pt>
                <c:pt idx="3" formatCode="_(* #,##0_);_(* \(#,##0\);_(* &quot;-&quot;??_);_(@_)">
                  <c:v>816787</c:v>
                </c:pt>
                <c:pt idx="4">
                  <c:v>840640</c:v>
                </c:pt>
                <c:pt idx="5" formatCode="_(* #,##0_);_(* \(#,##0\);_(* &quot;-&quot;??_);_(@_)">
                  <c:v>864041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05-4D4F-84D2-70443E9D773B}"/>
            </c:ext>
          </c:extLst>
        </c:ser>
        <c:ser>
          <c:idx val="15"/>
          <c:order val="15"/>
          <c:tx>
            <c:strRef>
              <c:f>'Tabel 14'!$A$39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14'!$B$39:$G$39</c:f>
              <c:numCache>
                <c:formatCode>_(* #,##0_);_(* \(#,##0\);_(* "-"_);_(@_)</c:formatCode>
                <c:ptCount val="6"/>
                <c:pt idx="0" formatCode="_(* #,##0_);_(* \(#,##0\);_(* &quot;-&quot;_);_(@_)">
                  <c:v>758834</c:v>
                </c:pt>
                <c:pt idx="1">
                  <c:v>785853</c:v>
                </c:pt>
                <c:pt idx="2">
                  <c:v>813470</c:v>
                </c:pt>
                <c:pt idx="3" formatCode="_(* #,##0_);_(* \(#,##0\);_(* &quot;-&quot;??_);_(@_)">
                  <c:v>836797</c:v>
                </c:pt>
                <c:pt idx="4">
                  <c:v>862341</c:v>
                </c:pt>
                <c:pt idx="5" formatCode="_(* #,##0_);_(* \(#,##0\);_(* &quot;-&quot;??_);_(@_)">
                  <c:v>885018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205-4D4F-84D2-70443E9D773B}"/>
            </c:ext>
          </c:extLst>
        </c:ser>
        <c:ser>
          <c:idx val="16"/>
          <c:order val="16"/>
          <c:tx>
            <c:strRef>
              <c:f>'Tabel 14'!$A$40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14'!$B$40:$G$40</c:f>
              <c:numCache>
                <c:formatCode>_(* #,##0_);_(* \(#,##0\);_(* "-"_);_(@_)</c:formatCode>
                <c:ptCount val="6"/>
                <c:pt idx="0" formatCode="_(* #,##0_);_(* \(#,##0\);_(* &quot;-&quot;_);_(@_)">
                  <c:v>201788</c:v>
                </c:pt>
                <c:pt idx="1">
                  <c:v>211834</c:v>
                </c:pt>
                <c:pt idx="2">
                  <c:v>224151</c:v>
                </c:pt>
                <c:pt idx="3" formatCode="_(* #,##0_);_(* \(#,##0\);_(* &quot;-&quot;??_);_(@_)">
                  <c:v>232770</c:v>
                </c:pt>
                <c:pt idx="4">
                  <c:v>242550</c:v>
                </c:pt>
                <c:pt idx="5" formatCode="_(* #,##0_);_(* \(#,##0\);_(* &quot;-&quot;??_);_(@_)">
                  <c:v>251885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205-4D4F-84D2-70443E9D773B}"/>
            </c:ext>
          </c:extLst>
        </c:ser>
        <c:ser>
          <c:idx val="17"/>
          <c:order val="17"/>
          <c:tx>
            <c:strRef>
              <c:f>'Tabel 14'!$A$41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14'!$B$41:$G$41</c:f>
              <c:numCache>
                <c:formatCode>_(* #,##0_);_(* \(#,##0\);_(* "-"_);_(@_)</c:formatCode>
                <c:ptCount val="6"/>
                <c:pt idx="0" formatCode="_(* #,##0_);_(* \(#,##0\);_(* &quot;-&quot;_);_(@_)">
                  <c:v>327398</c:v>
                </c:pt>
                <c:pt idx="1">
                  <c:v>340159</c:v>
                </c:pt>
                <c:pt idx="2">
                  <c:v>352658</c:v>
                </c:pt>
                <c:pt idx="3" formatCode="_(* #,##0_);_(* \(#,##0\);_(* &quot;-&quot;??_);_(@_)">
                  <c:v>363350</c:v>
                </c:pt>
                <c:pt idx="4">
                  <c:v>374912</c:v>
                </c:pt>
                <c:pt idx="5" formatCode="_(* #,##0_);_(* \(#,##0\);_(* &quot;-&quot;??_);_(@_)">
                  <c:v>386045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205-4D4F-84D2-70443E9D773B}"/>
            </c:ext>
          </c:extLst>
        </c:ser>
        <c:ser>
          <c:idx val="18"/>
          <c:order val="18"/>
          <c:tx>
            <c:strRef>
              <c:f>'Tabel 14'!$A$42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14'!$B$42:$G$42</c:f>
              <c:numCache>
                <c:formatCode>_(* #,##0_);_(* \(#,##0\);_(* "-"_);_(@_)</c:formatCode>
                <c:ptCount val="6"/>
                <c:pt idx="0" formatCode="_(* #,##0_);_(* \(#,##0\);_(* &quot;-&quot;_);_(@_)">
                  <c:v>99442</c:v>
                </c:pt>
                <c:pt idx="1">
                  <c:v>103402</c:v>
                </c:pt>
                <c:pt idx="2">
                  <c:v>108889</c:v>
                </c:pt>
                <c:pt idx="3" formatCode="_(* #,##0_);_(* \(#,##0\);_(* &quot;-&quot;??_);_(@_)">
                  <c:v>111981</c:v>
                </c:pt>
                <c:pt idx="4">
                  <c:v>115425</c:v>
                </c:pt>
                <c:pt idx="5" formatCode="_(* #,##0_);_(* \(#,##0\);_(* &quot;-&quot;??_);_(@_)">
                  <c:v>118967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205-4D4F-84D2-70443E9D773B}"/>
            </c:ext>
          </c:extLst>
        </c:ser>
        <c:ser>
          <c:idx val="19"/>
          <c:order val="19"/>
          <c:tx>
            <c:strRef>
              <c:f>'Tabel 14'!$A$43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14'!$B$43:$G$43</c:f>
              <c:numCache>
                <c:formatCode>_(* #,##0_);_(* \(#,##0\);_(* "-"_);_(@_)</c:formatCode>
                <c:ptCount val="6"/>
                <c:pt idx="0" formatCode="_(* #,##0_);_(* \(#,##0\);_(* &quot;-&quot;_);_(@_)">
                  <c:v>1344895</c:v>
                </c:pt>
                <c:pt idx="1">
                  <c:v>1389588</c:v>
                </c:pt>
                <c:pt idx="2">
                  <c:v>1433171</c:v>
                </c:pt>
                <c:pt idx="3" formatCode="_(* #,##0_);_(* \(#,##0\);_(* &quot;-&quot;??_);_(@_)">
                  <c:v>1472992</c:v>
                </c:pt>
                <c:pt idx="4">
                  <c:v>1516682</c:v>
                </c:pt>
                <c:pt idx="5" formatCode="_(* #,##0_);_(* \(#,##0\);_(* &quot;-&quot;??_);_(@_)">
                  <c:v>1559061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205-4D4F-84D2-70443E9D773B}"/>
            </c:ext>
          </c:extLst>
        </c:ser>
        <c:ser>
          <c:idx val="20"/>
          <c:order val="20"/>
          <c:tx>
            <c:strRef>
              <c:f>'Tabel 14'!$A$44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14'!$B$44:$G$44</c:f>
              <c:numCache>
                <c:formatCode>_(* #,##0_);_(* \(#,##0\);_(* "-"_);_(@_)</c:formatCode>
                <c:ptCount val="6"/>
                <c:pt idx="0" formatCode="_(* #,##0_);_(* \(#,##0\);_(* &quot;-&quot;_);_(@_)">
                  <c:v>251932</c:v>
                </c:pt>
                <c:pt idx="1">
                  <c:v>260900</c:v>
                </c:pt>
                <c:pt idx="2">
                  <c:v>272624</c:v>
                </c:pt>
                <c:pt idx="3" formatCode="_(* #,##0_);_(* \(#,##0\);_(* &quot;-&quot;??_);_(@_)">
                  <c:v>280641</c:v>
                </c:pt>
                <c:pt idx="4">
                  <c:v>288754</c:v>
                </c:pt>
                <c:pt idx="5" formatCode="_(* #,##0_);_(* \(#,##0\);_(* &quot;-&quot;??_);_(@_)">
                  <c:v>297098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205-4D4F-84D2-70443E9D773B}"/>
            </c:ext>
          </c:extLst>
        </c:ser>
        <c:ser>
          <c:idx val="21"/>
          <c:order val="21"/>
          <c:tx>
            <c:strRef>
              <c:f>'Tabel 14'!$A$45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14'!$B$45:$G$45</c:f>
              <c:numCache>
                <c:formatCode>_(* #,##0_);_(* \(#,##0\);_(* "-"_);_(@_)</c:formatCode>
                <c:ptCount val="6"/>
                <c:pt idx="0" formatCode="_(* #,##0_);_(* \(#,##0\);_(* &quot;-&quot;_);_(@_)">
                  <c:v>1010990</c:v>
                </c:pt>
                <c:pt idx="1">
                  <c:v>1043792</c:v>
                </c:pt>
                <c:pt idx="2">
                  <c:v>1073118</c:v>
                </c:pt>
                <c:pt idx="3" formatCode="_(* #,##0_);_(* \(#,##0\);_(* &quot;-&quot;??_);_(@_)">
                  <c:v>1106536</c:v>
                </c:pt>
                <c:pt idx="4">
                  <c:v>1138627</c:v>
                </c:pt>
                <c:pt idx="5" formatCode="_(* #,##0_);_(* \(#,##0\);_(* &quot;-&quot;??_);_(@_)">
                  <c:v>1165797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205-4D4F-84D2-70443E9D773B}"/>
            </c:ext>
          </c:extLst>
        </c:ser>
        <c:ser>
          <c:idx val="22"/>
          <c:order val="22"/>
          <c:tx>
            <c:strRef>
              <c:f>'Tabel 14'!$A$46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14'!$B$46:$G$46</c:f>
              <c:numCache>
                <c:formatCode>_(* #,##0_);_(* \(#,##0\);_(* "-"_);_(@_)</c:formatCode>
                <c:ptCount val="6"/>
                <c:pt idx="0" formatCode="_(* #,##0_);_(* \(#,##0\);_(* &quot;-&quot;_);_(@_)">
                  <c:v>434788</c:v>
                </c:pt>
                <c:pt idx="1">
                  <c:v>450106</c:v>
                </c:pt>
                <c:pt idx="2">
                  <c:v>466821</c:v>
                </c:pt>
                <c:pt idx="3" formatCode="_(* #,##0_);_(* \(#,##0\);_(* &quot;-&quot;??_);_(@_)">
                  <c:v>479356</c:v>
                </c:pt>
                <c:pt idx="4">
                  <c:v>496632</c:v>
                </c:pt>
                <c:pt idx="5" formatCode="_(* #,##0_);_(* \(#,##0\);_(* &quot;-&quot;??_);_(@_)">
                  <c:v>515128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05-4D4F-84D2-70443E9D773B}"/>
            </c:ext>
          </c:extLst>
        </c:ser>
        <c:ser>
          <c:idx val="23"/>
          <c:order val="23"/>
          <c:tx>
            <c:strRef>
              <c:f>'Tabel 14'!$A$47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14'!$B$47:$G$47</c:f>
              <c:numCache>
                <c:formatCode>_(* #,##0_);_(* \(#,##0\);_(* "-"_);_(@_)</c:formatCode>
                <c:ptCount val="6"/>
                <c:pt idx="0" formatCode="_(* #,##0_);_(* \(#,##0\);_(* &quot;-&quot;_);_(@_)">
                  <c:v>271015</c:v>
                </c:pt>
                <c:pt idx="1">
                  <c:v>283344</c:v>
                </c:pt>
                <c:pt idx="2">
                  <c:v>298446</c:v>
                </c:pt>
                <c:pt idx="3" formatCode="_(* #,##0_);_(* \(#,##0\);_(* &quot;-&quot;??_);_(@_)">
                  <c:v>309852</c:v>
                </c:pt>
                <c:pt idx="4">
                  <c:v>322148</c:v>
                </c:pt>
                <c:pt idx="5" formatCode="_(* #,##0_);_(* \(#,##0\);_(* &quot;-&quot;??_);_(@_)">
                  <c:v>333752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205-4D4F-84D2-70443E9D773B}"/>
            </c:ext>
          </c:extLst>
        </c:ser>
        <c:ser>
          <c:idx val="24"/>
          <c:order val="24"/>
          <c:tx>
            <c:strRef>
              <c:f>'Tabel 14'!$A$48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14'!$B$48:$G$48</c:f>
              <c:numCache>
                <c:formatCode>_(* #,##0_);_(* \(#,##0\);_(* "-"_);_(@_)</c:formatCode>
                <c:ptCount val="6"/>
                <c:pt idx="0" formatCode="_(* #,##0_);_(* \(#,##0\);_(* &quot;-&quot;_);_(@_)">
                  <c:v>83943</c:v>
                </c:pt>
                <c:pt idx="1">
                  <c:v>87969</c:v>
                </c:pt>
                <c:pt idx="2">
                  <c:v>92650</c:v>
                </c:pt>
                <c:pt idx="3" formatCode="_(* #,##0_);_(* \(#,##0\);_(* &quot;-&quot;??_);_(@_)">
                  <c:v>95946</c:v>
                </c:pt>
                <c:pt idx="4">
                  <c:v>99828</c:v>
                </c:pt>
                <c:pt idx="5" formatCode="_(* #,##0_);_(* \(#,##0\);_(* &quot;-&quot;??_);_(@_)">
                  <c:v>103561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205-4D4F-84D2-70443E9D773B}"/>
            </c:ext>
          </c:extLst>
        </c:ser>
        <c:ser>
          <c:idx val="25"/>
          <c:order val="25"/>
          <c:tx>
            <c:strRef>
              <c:f>'Tabel 14'!$A$49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14'!$B$49:$G$49</c:f>
              <c:numCache>
                <c:formatCode>_(* #,##0_);_(* \(#,##0\);_(* "-"_);_(@_)</c:formatCode>
                <c:ptCount val="6"/>
                <c:pt idx="0" formatCode="_(* #,##0_);_(* \(#,##0\);_(* &quot;-&quot;_);_(@_)">
                  <c:v>154225</c:v>
                </c:pt>
                <c:pt idx="1">
                  <c:v>161194</c:v>
                </c:pt>
                <c:pt idx="2">
                  <c:v>168807</c:v>
                </c:pt>
                <c:pt idx="3" formatCode="_(* #,##0_);_(* \(#,##0\);_(* &quot;-&quot;??_);_(@_)">
                  <c:v>174516</c:v>
                </c:pt>
                <c:pt idx="4">
                  <c:v>181082</c:v>
                </c:pt>
                <c:pt idx="5" formatCode="_(* #,##0_);_(* \(#,##0\);_(* &quot;-&quot;??_);_(@_)">
                  <c:v>187116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205-4D4F-84D2-70443E9D773B}"/>
            </c:ext>
          </c:extLst>
        </c:ser>
        <c:ser>
          <c:idx val="26"/>
          <c:order val="26"/>
          <c:tx>
            <c:strRef>
              <c:f>'Tabel 14'!$A$50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14'!$B$50:$G$50</c:f>
              <c:numCache>
                <c:formatCode>_(* #,##0_);_(* \(#,##0\);_(* "-"_);_(@_)</c:formatCode>
                <c:ptCount val="6"/>
                <c:pt idx="0" formatCode="_(* #,##0_);_(* \(#,##0\);_(* &quot;-&quot;_);_(@_)">
                  <c:v>99514</c:v>
                </c:pt>
                <c:pt idx="1">
                  <c:v>103775</c:v>
                </c:pt>
                <c:pt idx="2">
                  <c:v>108676</c:v>
                </c:pt>
                <c:pt idx="3" formatCode="_(* #,##0_);_(* \(#,##0\);_(* &quot;-&quot;??_);_(@_)">
                  <c:v>112685</c:v>
                </c:pt>
                <c:pt idx="4">
                  <c:v>117301</c:v>
                </c:pt>
                <c:pt idx="5" formatCode="_(* #,##0_);_(* \(#,##0\);_(* &quot;-&quot;??_);_(@_)">
                  <c:v>121205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205-4D4F-84D2-70443E9D773B}"/>
            </c:ext>
          </c:extLst>
        </c:ser>
        <c:ser>
          <c:idx val="27"/>
          <c:order val="27"/>
          <c:tx>
            <c:strRef>
              <c:f>'Tabel 14'!$A$51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14'!$B$22:$G$23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14'!$B$51:$G$51</c:f>
              <c:numCache>
                <c:formatCode>_(* #,##0_);_(* \(#,##0\);_(* "-"_);_(@_)</c:formatCode>
                <c:ptCount val="6"/>
                <c:pt idx="0" formatCode="_(* #,##0_);_(* \(#,##0\);_(* &quot;-&quot;_);_(@_)">
                  <c:v>447020</c:v>
                </c:pt>
                <c:pt idx="1">
                  <c:v>455393</c:v>
                </c:pt>
                <c:pt idx="2">
                  <c:v>464603</c:v>
                </c:pt>
                <c:pt idx="3" formatCode="_(* #,##0_);_(* \(#,##0\);_(* &quot;-&quot;??_);_(@_)">
                  <c:v>471853</c:v>
                </c:pt>
                <c:pt idx="4">
                  <c:v>480072</c:v>
                </c:pt>
                <c:pt idx="5" formatCode="_(* #,##0_);_(* \(#,##0\);_(* &quot;-&quot;??_);_(@_)">
                  <c:v>487527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205-4D4F-84D2-70443E9D7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44819200"/>
        <c:axId val="1944836672"/>
      </c:barChart>
      <c:catAx>
        <c:axId val="194481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36672"/>
        <c:crosses val="autoZero"/>
        <c:auto val="1"/>
        <c:lblAlgn val="ctr"/>
        <c:lblOffset val="100"/>
        <c:noMultiLvlLbl val="0"/>
      </c:catAx>
      <c:valAx>
        <c:axId val="194483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1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100" b="1" i="0" u="none" strike="noStrike" cap="all" normalizeH="0" baseline="0">
                <a:effectLst/>
              </a:rPr>
              <a:t>Akumlasi Jumlah Transaksi Pemberi Pinjaman (satuan akun) Sejak Perusahaan Didirikan s.d Akhir Posisi Bulan di Pulau Jawa</a:t>
            </a:r>
            <a:r>
              <a:rPr lang="en-ID" sz="1100" b="1" i="0" u="none" strike="noStrike" cap="all" normalizeH="0" baseline="0"/>
              <a:t> </a:t>
            </a:r>
            <a:endParaRPr lang="en-ID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15'!$A$5</c:f>
              <c:strCache>
                <c:ptCount val="1"/>
                <c:pt idx="0">
                  <c:v>Banten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15'!$B$3:$G$4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15'!$B$5:$G$5</c:f>
              <c:numCache>
                <c:formatCode>_(* #,##0_);_(* \(#,##0\);_(* "-"_);_(@_)</c:formatCode>
                <c:ptCount val="6"/>
                <c:pt idx="0" formatCode="_(* #,##0_);_(* \(#,##0\);_(* &quot;-&quot;_);_(@_)">
                  <c:v>3051774</c:v>
                </c:pt>
                <c:pt idx="1">
                  <c:v>3108494</c:v>
                </c:pt>
                <c:pt idx="2">
                  <c:v>3187532</c:v>
                </c:pt>
                <c:pt idx="3" formatCode="_(* #,##0_);_(* \(#,##0\);_(* &quot;-&quot;??_);_(@_)">
                  <c:v>3222472</c:v>
                </c:pt>
                <c:pt idx="4">
                  <c:v>3260232</c:v>
                </c:pt>
                <c:pt idx="5" formatCode="_(* #,##0_);_(* \(#,##0\);_(* &quot;-&quot;??_);_(@_)">
                  <c:v>3284977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5-46C6-9646-03D506A2B78C}"/>
            </c:ext>
          </c:extLst>
        </c:ser>
        <c:ser>
          <c:idx val="1"/>
          <c:order val="1"/>
          <c:tx>
            <c:strRef>
              <c:f>'Tabel 15'!$A$6</c:f>
              <c:strCache>
                <c:ptCount val="1"/>
                <c:pt idx="0">
                  <c:v>DKI Jakarta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15'!$B$3:$G$4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15'!$B$6:$G$6</c:f>
              <c:numCache>
                <c:formatCode>_(* #,##0_);_(* \(#,##0\);_(* "-"_);_(@_)</c:formatCode>
                <c:ptCount val="6"/>
                <c:pt idx="0" formatCode="_(* #,##0_);_(* \(#,##0\);_(* &quot;-&quot;_);_(@_)">
                  <c:v>269065459</c:v>
                </c:pt>
                <c:pt idx="1">
                  <c:v>276835667</c:v>
                </c:pt>
                <c:pt idx="2">
                  <c:v>284112502</c:v>
                </c:pt>
                <c:pt idx="3" formatCode="_(* #,##0_);_(* \(#,##0\);_(* &quot;-&quot;??_);_(@_)">
                  <c:v>292065652</c:v>
                </c:pt>
                <c:pt idx="4">
                  <c:v>300106635</c:v>
                </c:pt>
                <c:pt idx="5" formatCode="_(* #,##0_);_(* \(#,##0\);_(* &quot;-&quot;??_);_(@_)">
                  <c:v>307530304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5-46C6-9646-03D506A2B78C}"/>
            </c:ext>
          </c:extLst>
        </c:ser>
        <c:ser>
          <c:idx val="2"/>
          <c:order val="2"/>
          <c:tx>
            <c:strRef>
              <c:f>'Tabel 15'!$A$7</c:f>
              <c:strCache>
                <c:ptCount val="1"/>
                <c:pt idx="0">
                  <c:v>Jawa Barat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15'!$B$3:$G$4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15'!$B$7:$G$7</c:f>
              <c:numCache>
                <c:formatCode>_(* #,##0_);_(* \(#,##0\);_(* "-"_);_(@_)</c:formatCode>
                <c:ptCount val="6"/>
                <c:pt idx="0" formatCode="_(* #,##0_);_(* \(#,##0\);_(* &quot;-&quot;_);_(@_)">
                  <c:v>3607917</c:v>
                </c:pt>
                <c:pt idx="1">
                  <c:v>3666132</c:v>
                </c:pt>
                <c:pt idx="2">
                  <c:v>3730902</c:v>
                </c:pt>
                <c:pt idx="3" formatCode="_(* #,##0_);_(* \(#,##0\);_(* &quot;-&quot;??_);_(@_)">
                  <c:v>3783987</c:v>
                </c:pt>
                <c:pt idx="4">
                  <c:v>3841747</c:v>
                </c:pt>
                <c:pt idx="5" formatCode="_(* #,##0_);_(* \(#,##0\);_(* &quot;-&quot;??_);_(@_)">
                  <c:v>3898513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15-46C6-9646-03D506A2B78C}"/>
            </c:ext>
          </c:extLst>
        </c:ser>
        <c:ser>
          <c:idx val="3"/>
          <c:order val="3"/>
          <c:tx>
            <c:strRef>
              <c:f>'Tabel 15'!$A$8</c:f>
              <c:strCache>
                <c:ptCount val="1"/>
                <c:pt idx="0">
                  <c:v>Jawa Tengah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15'!$B$3:$G$4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15'!$B$8:$G$8</c:f>
              <c:numCache>
                <c:formatCode>_(* #,##0_);_(* \(#,##0\);_(* "-"_);_(@_)</c:formatCode>
                <c:ptCount val="6"/>
                <c:pt idx="0" formatCode="_(* #,##0_);_(* \(#,##0\);_(* &quot;-&quot;_);_(@_)">
                  <c:v>1349461</c:v>
                </c:pt>
                <c:pt idx="1">
                  <c:v>1367596</c:v>
                </c:pt>
                <c:pt idx="2">
                  <c:v>1388742</c:v>
                </c:pt>
                <c:pt idx="3" formatCode="_(* #,##0_);_(* \(#,##0\);_(* &quot;-&quot;??_);_(@_)">
                  <c:v>1407260</c:v>
                </c:pt>
                <c:pt idx="4">
                  <c:v>1425740</c:v>
                </c:pt>
                <c:pt idx="5" formatCode="_(* #,##0_);_(* \(#,##0\);_(* &quot;-&quot;??_);_(@_)">
                  <c:v>1446470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15-46C6-9646-03D506A2B78C}"/>
            </c:ext>
          </c:extLst>
        </c:ser>
        <c:ser>
          <c:idx val="4"/>
          <c:order val="4"/>
          <c:tx>
            <c:strRef>
              <c:f>'Tabel 15'!$A$9</c:f>
              <c:strCache>
                <c:ptCount val="1"/>
                <c:pt idx="0">
                  <c:v>DI Yogyakarta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15'!$B$3:$G$4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15'!$B$9:$G$9</c:f>
              <c:numCache>
                <c:formatCode>_(* #,##0_);_(* \(#,##0\);_(* "-"_);_(@_)</c:formatCode>
                <c:ptCount val="6"/>
                <c:pt idx="0" formatCode="_(* #,##0_);_(* \(#,##0\);_(* &quot;-&quot;_);_(@_)">
                  <c:v>349939</c:v>
                </c:pt>
                <c:pt idx="1">
                  <c:v>355363</c:v>
                </c:pt>
                <c:pt idx="2">
                  <c:v>361692</c:v>
                </c:pt>
                <c:pt idx="3" formatCode="_(* #,##0_);_(* \(#,##0\);_(* &quot;-&quot;??_);_(@_)">
                  <c:v>367026</c:v>
                </c:pt>
                <c:pt idx="4">
                  <c:v>372382</c:v>
                </c:pt>
                <c:pt idx="5" formatCode="_(* #,##0_);_(* \(#,##0\);_(* &quot;-&quot;??_);_(@_)">
                  <c:v>376873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15-46C6-9646-03D506A2B78C}"/>
            </c:ext>
          </c:extLst>
        </c:ser>
        <c:ser>
          <c:idx val="5"/>
          <c:order val="5"/>
          <c:tx>
            <c:strRef>
              <c:f>'Tabel 15'!$A$10</c:f>
              <c:strCache>
                <c:ptCount val="1"/>
                <c:pt idx="0">
                  <c:v>Jawa Timur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15'!$B$3:$G$4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15'!$B$10:$G$10</c:f>
              <c:numCache>
                <c:formatCode>_(* #,##0_);_(* \(#,##0\);_(* "-"_);_(@_)</c:formatCode>
                <c:ptCount val="6"/>
                <c:pt idx="0" formatCode="_(* #,##0_);_(* \(#,##0\);_(* &quot;-&quot;_);_(@_)">
                  <c:v>2201624</c:v>
                </c:pt>
                <c:pt idx="1">
                  <c:v>2249609</c:v>
                </c:pt>
                <c:pt idx="2">
                  <c:v>2295634</c:v>
                </c:pt>
                <c:pt idx="3" formatCode="_(* #,##0_);_(* \(#,##0\);_(* &quot;-&quot;??_);_(@_)">
                  <c:v>2333623</c:v>
                </c:pt>
                <c:pt idx="4">
                  <c:v>2367395</c:v>
                </c:pt>
                <c:pt idx="5" formatCode="_(* #,##0_);_(* \(#,##0\);_(* &quot;-&quot;??_);_(@_)">
                  <c:v>2405964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15-46C6-9646-03D506A2B78C}"/>
            </c:ext>
          </c:extLst>
        </c:ser>
        <c:ser>
          <c:idx val="6"/>
          <c:order val="6"/>
          <c:tx>
            <c:strRef>
              <c:f>'Tabel 15'!$A$11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 15'!$B$3:$G$4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15'!$B$11:$G$11</c:f>
              <c:numCache>
                <c:formatCode>_(* #,##0_);_(* \(#,##0\);_(* "-"_);_(@_)</c:formatCode>
                <c:ptCount val="6"/>
                <c:pt idx="0">
                  <c:v>279626174</c:v>
                </c:pt>
                <c:pt idx="1">
                  <c:v>287582861</c:v>
                </c:pt>
                <c:pt idx="2">
                  <c:v>295077004</c:v>
                </c:pt>
                <c:pt idx="3">
                  <c:v>303180020</c:v>
                </c:pt>
                <c:pt idx="4">
                  <c:v>311374131</c:v>
                </c:pt>
                <c:pt idx="5">
                  <c:v>318943101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15-46C6-9646-03D506A2B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42623168"/>
        <c:axId val="242617344"/>
      </c:barChart>
      <c:catAx>
        <c:axId val="24262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617344"/>
        <c:crosses val="autoZero"/>
        <c:auto val="1"/>
        <c:lblAlgn val="ctr"/>
        <c:lblOffset val="100"/>
        <c:noMultiLvlLbl val="0"/>
      </c:catAx>
      <c:valAx>
        <c:axId val="2426173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4262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091359879951"/>
          <c:y val="0.14448445369076188"/>
          <c:w val="0.77812762754862153"/>
          <c:h val="5.2068601671577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Akumlasi Jumlah Transaksi Pemberi Pinjaman (satuan akun) Sejak Perusahaan Didirikan s.d Akhir Posisi Bulan di Luar Pulau Jawa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15'!$A$27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15'!$B$27:$G$27</c:f>
              <c:numCache>
                <c:formatCode>_(* #,##0_);_(* \(#,##0\);_(* "-"_);_(@_)</c:formatCode>
                <c:ptCount val="6"/>
                <c:pt idx="0" formatCode="_(* #,##0_);_(* \(#,##0\);_(* &quot;-&quot;_);_(@_)">
                  <c:v>37763</c:v>
                </c:pt>
                <c:pt idx="1">
                  <c:v>38865</c:v>
                </c:pt>
                <c:pt idx="2">
                  <c:v>39976</c:v>
                </c:pt>
                <c:pt idx="3" formatCode="_(* #,##0_);_(* \(#,##0\);_(* &quot;-&quot;??_);_(@_)">
                  <c:v>40751</c:v>
                </c:pt>
                <c:pt idx="4">
                  <c:v>41507</c:v>
                </c:pt>
                <c:pt idx="5" formatCode="_(* #,##0_);_(* \(#,##0\);_(* &quot;-&quot;??_);_(@_)">
                  <c:v>42341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9-4587-891D-70218C54CC41}"/>
            </c:ext>
          </c:extLst>
        </c:ser>
        <c:ser>
          <c:idx val="1"/>
          <c:order val="1"/>
          <c:tx>
            <c:strRef>
              <c:f>'Tabel 15'!$A$28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15'!$B$28:$G$28</c:f>
              <c:numCache>
                <c:formatCode>_(* #,##0_);_(* \(#,##0\);_(* "-"_);_(@_)</c:formatCode>
                <c:ptCount val="6"/>
                <c:pt idx="0" formatCode="_(* #,##0_);_(* \(#,##0\);_(* &quot;-&quot;_);_(@_)">
                  <c:v>923990</c:v>
                </c:pt>
                <c:pt idx="1">
                  <c:v>938886</c:v>
                </c:pt>
                <c:pt idx="2">
                  <c:v>955609</c:v>
                </c:pt>
                <c:pt idx="3" formatCode="_(* #,##0_);_(* \(#,##0\);_(* &quot;-&quot;??_);_(@_)">
                  <c:v>968171</c:v>
                </c:pt>
                <c:pt idx="4">
                  <c:v>980975</c:v>
                </c:pt>
                <c:pt idx="5" formatCode="_(* #,##0_);_(* \(#,##0\);_(* &quot;-&quot;??_);_(@_)">
                  <c:v>995575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59-4587-891D-70218C54CC41}"/>
            </c:ext>
          </c:extLst>
        </c:ser>
        <c:ser>
          <c:idx val="2"/>
          <c:order val="2"/>
          <c:tx>
            <c:strRef>
              <c:f>'Tabel 15'!$A$29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15'!$B$29:$G$29</c:f>
              <c:numCache>
                <c:formatCode>_(* #,##0_);_(* \(#,##0\);_(* "-"_);_(@_)</c:formatCode>
                <c:ptCount val="6"/>
                <c:pt idx="0" formatCode="_(* #,##0_);_(* \(#,##0\);_(* &quot;-&quot;_);_(@_)">
                  <c:v>121196</c:v>
                </c:pt>
                <c:pt idx="1">
                  <c:v>123981</c:v>
                </c:pt>
                <c:pt idx="2">
                  <c:v>126984</c:v>
                </c:pt>
                <c:pt idx="3" formatCode="_(* #,##0_);_(* \(#,##0\);_(* &quot;-&quot;??_);_(@_)">
                  <c:v>129458</c:v>
                </c:pt>
                <c:pt idx="4">
                  <c:v>136200</c:v>
                </c:pt>
                <c:pt idx="5" formatCode="_(* #,##0_);_(* \(#,##0\);_(* &quot;-&quot;??_);_(@_)">
                  <c:v>142515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59-4587-891D-70218C54CC41}"/>
            </c:ext>
          </c:extLst>
        </c:ser>
        <c:ser>
          <c:idx val="3"/>
          <c:order val="3"/>
          <c:tx>
            <c:strRef>
              <c:f>'Tabel 15'!$A$30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15'!$B$30:$G$30</c:f>
              <c:numCache>
                <c:formatCode>_(* #,##0_);_(* \(#,##0\);_(* "-"_);_(@_)</c:formatCode>
                <c:ptCount val="6"/>
                <c:pt idx="0" formatCode="_(* #,##0_);_(* \(#,##0\);_(* &quot;-&quot;_);_(@_)">
                  <c:v>230418</c:v>
                </c:pt>
                <c:pt idx="1">
                  <c:v>235076</c:v>
                </c:pt>
                <c:pt idx="2">
                  <c:v>240118</c:v>
                </c:pt>
                <c:pt idx="3" formatCode="_(* #,##0_);_(* \(#,##0\);_(* &quot;-&quot;??_);_(@_)">
                  <c:v>243606</c:v>
                </c:pt>
                <c:pt idx="4">
                  <c:v>246733</c:v>
                </c:pt>
                <c:pt idx="5" formatCode="_(* #,##0_);_(* \(#,##0\);_(* &quot;-&quot;??_);_(@_)">
                  <c:v>250553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59-4587-891D-70218C54CC41}"/>
            </c:ext>
          </c:extLst>
        </c:ser>
        <c:ser>
          <c:idx val="4"/>
          <c:order val="4"/>
          <c:tx>
            <c:strRef>
              <c:f>'Tabel 15'!$A$31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15'!$B$31:$G$31</c:f>
              <c:numCache>
                <c:formatCode>_(* #,##0_);_(* \(#,##0\);_(* "-"_);_(@_)</c:formatCode>
                <c:ptCount val="6"/>
                <c:pt idx="0" formatCode="_(* #,##0_);_(* \(#,##0\);_(* &quot;-&quot;_);_(@_)">
                  <c:v>179543</c:v>
                </c:pt>
                <c:pt idx="1">
                  <c:v>183114</c:v>
                </c:pt>
                <c:pt idx="2">
                  <c:v>186884</c:v>
                </c:pt>
                <c:pt idx="3" formatCode="_(* #,##0_);_(* \(#,##0\);_(* &quot;-&quot;??_);_(@_)">
                  <c:v>189678</c:v>
                </c:pt>
                <c:pt idx="4">
                  <c:v>193290</c:v>
                </c:pt>
                <c:pt idx="5" formatCode="_(* #,##0_);_(* \(#,##0\);_(* &quot;-&quot;??_);_(@_)">
                  <c:v>195886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59-4587-891D-70218C54CC41}"/>
            </c:ext>
          </c:extLst>
        </c:ser>
        <c:ser>
          <c:idx val="5"/>
          <c:order val="5"/>
          <c:tx>
            <c:strRef>
              <c:f>'Tabel 15'!$A$32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15'!$B$32:$G$32</c:f>
              <c:numCache>
                <c:formatCode>_(* #,##0_);_(* \(#,##0\);_(* "-"_);_(@_)</c:formatCode>
                <c:ptCount val="6"/>
                <c:pt idx="0" formatCode="_(* #,##0_);_(* \(#,##0\);_(* &quot;-&quot;_);_(@_)">
                  <c:v>63053</c:v>
                </c:pt>
                <c:pt idx="1">
                  <c:v>63844</c:v>
                </c:pt>
                <c:pt idx="2">
                  <c:v>64702</c:v>
                </c:pt>
                <c:pt idx="3" formatCode="_(* #,##0_);_(* \(#,##0\);_(* &quot;-&quot;??_);_(@_)">
                  <c:v>65392</c:v>
                </c:pt>
                <c:pt idx="4">
                  <c:v>66042</c:v>
                </c:pt>
                <c:pt idx="5" formatCode="_(* #,##0_);_(* \(#,##0\);_(* &quot;-&quot;??_);_(@_)">
                  <c:v>66758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59-4587-891D-70218C54CC41}"/>
            </c:ext>
          </c:extLst>
        </c:ser>
        <c:ser>
          <c:idx val="6"/>
          <c:order val="6"/>
          <c:tx>
            <c:strRef>
              <c:f>'Tabel 15'!$A$33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15'!$B$33:$G$33</c:f>
              <c:numCache>
                <c:formatCode>_(* #,##0_);_(* \(#,##0\);_(* "-"_);_(@_)</c:formatCode>
                <c:ptCount val="6"/>
                <c:pt idx="0" formatCode="_(* #,##0_);_(* \(#,##0\);_(* &quot;-&quot;_);_(@_)">
                  <c:v>94563</c:v>
                </c:pt>
                <c:pt idx="1">
                  <c:v>96633</c:v>
                </c:pt>
                <c:pt idx="2">
                  <c:v>98826</c:v>
                </c:pt>
                <c:pt idx="3" formatCode="_(* #,##0_);_(* \(#,##0\);_(* &quot;-&quot;??_);_(@_)">
                  <c:v>100106</c:v>
                </c:pt>
                <c:pt idx="4">
                  <c:v>101377</c:v>
                </c:pt>
                <c:pt idx="5" formatCode="_(* #,##0_);_(* \(#,##0\);_(* &quot;-&quot;??_);_(@_)">
                  <c:v>103101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59-4587-891D-70218C54CC41}"/>
            </c:ext>
          </c:extLst>
        </c:ser>
        <c:ser>
          <c:idx val="7"/>
          <c:order val="7"/>
          <c:tx>
            <c:strRef>
              <c:f>'Tabel 15'!$A$34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15'!$B$34:$G$34</c:f>
              <c:numCache>
                <c:formatCode>_(* #,##0_);_(* \(#,##0\);_(* "-"_);_(@_)</c:formatCode>
                <c:ptCount val="6"/>
                <c:pt idx="0" formatCode="_(* #,##0_);_(* \(#,##0\);_(* &quot;-&quot;_);_(@_)">
                  <c:v>238910</c:v>
                </c:pt>
                <c:pt idx="1">
                  <c:v>243760</c:v>
                </c:pt>
                <c:pt idx="2">
                  <c:v>248335</c:v>
                </c:pt>
                <c:pt idx="3" formatCode="_(* #,##0_);_(* \(#,##0\);_(* &quot;-&quot;??_);_(@_)">
                  <c:v>251448</c:v>
                </c:pt>
                <c:pt idx="4">
                  <c:v>255221</c:v>
                </c:pt>
                <c:pt idx="5" formatCode="_(* #,##0_);_(* \(#,##0\);_(* &quot;-&quot;??_);_(@_)">
                  <c:v>259778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59-4587-891D-70218C54CC41}"/>
            </c:ext>
          </c:extLst>
        </c:ser>
        <c:ser>
          <c:idx val="8"/>
          <c:order val="8"/>
          <c:tx>
            <c:strRef>
              <c:f>'Tabel 15'!$A$35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15'!$B$35:$G$35</c:f>
              <c:numCache>
                <c:formatCode>_(* #,##0_);_(* \(#,##0\);_(* "-"_);_(@_)</c:formatCode>
                <c:ptCount val="6"/>
                <c:pt idx="0" formatCode="_(* #,##0_);_(* \(#,##0\);_(* &quot;-&quot;_);_(@_)">
                  <c:v>22023</c:v>
                </c:pt>
                <c:pt idx="1">
                  <c:v>22510</c:v>
                </c:pt>
                <c:pt idx="2">
                  <c:v>23166</c:v>
                </c:pt>
                <c:pt idx="3" formatCode="_(* #,##0_);_(* \(#,##0\);_(* &quot;-&quot;??_);_(@_)">
                  <c:v>23486</c:v>
                </c:pt>
                <c:pt idx="4">
                  <c:v>23830</c:v>
                </c:pt>
                <c:pt idx="5" formatCode="_(* #,##0_);_(* \(#,##0\);_(* &quot;-&quot;??_);_(@_)">
                  <c:v>24308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59-4587-891D-70218C54CC41}"/>
            </c:ext>
          </c:extLst>
        </c:ser>
        <c:ser>
          <c:idx val="9"/>
          <c:order val="9"/>
          <c:tx>
            <c:strRef>
              <c:f>'Tabel 15'!$A$36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15'!$B$36:$G$36</c:f>
              <c:numCache>
                <c:formatCode>_(* #,##0_);_(* \(#,##0\);_(* "-"_);_(@_)</c:formatCode>
                <c:ptCount val="6"/>
                <c:pt idx="0" formatCode="_(* #,##0_);_(* \(#,##0\);_(* &quot;-&quot;_);_(@_)">
                  <c:v>267586</c:v>
                </c:pt>
                <c:pt idx="1">
                  <c:v>271893</c:v>
                </c:pt>
                <c:pt idx="2">
                  <c:v>276926</c:v>
                </c:pt>
                <c:pt idx="3" formatCode="_(* #,##0_);_(* \(#,##0\);_(* &quot;-&quot;??_);_(@_)">
                  <c:v>280724</c:v>
                </c:pt>
                <c:pt idx="4">
                  <c:v>285435</c:v>
                </c:pt>
                <c:pt idx="5" formatCode="_(* #,##0_);_(* \(#,##0\);_(* &quot;-&quot;??_);_(@_)">
                  <c:v>290997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59-4587-891D-70218C54CC41}"/>
            </c:ext>
          </c:extLst>
        </c:ser>
        <c:ser>
          <c:idx val="10"/>
          <c:order val="10"/>
          <c:tx>
            <c:strRef>
              <c:f>'Tabel 15'!$A$37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15'!$B$37:$G$37</c:f>
              <c:numCache>
                <c:formatCode>_(* #,##0_);_(* \(#,##0\);_(* "-"_);_(@_)</c:formatCode>
                <c:ptCount val="6"/>
                <c:pt idx="0" formatCode="_(* #,##0_);_(* \(#,##0\);_(* &quot;-&quot;_);_(@_)">
                  <c:v>202879</c:v>
                </c:pt>
                <c:pt idx="1">
                  <c:v>206805</c:v>
                </c:pt>
                <c:pt idx="2">
                  <c:v>211284</c:v>
                </c:pt>
                <c:pt idx="3" formatCode="_(* #,##0_);_(* \(#,##0\);_(* &quot;-&quot;??_);_(@_)">
                  <c:v>214769</c:v>
                </c:pt>
                <c:pt idx="4">
                  <c:v>217907</c:v>
                </c:pt>
                <c:pt idx="5" formatCode="_(* #,##0_);_(* \(#,##0\);_(* &quot;-&quot;??_);_(@_)">
                  <c:v>221032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59-4587-891D-70218C54CC41}"/>
            </c:ext>
          </c:extLst>
        </c:ser>
        <c:ser>
          <c:idx val="11"/>
          <c:order val="11"/>
          <c:tx>
            <c:strRef>
              <c:f>'Tabel 15'!$A$38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15'!$B$38:$G$38</c:f>
              <c:numCache>
                <c:formatCode>_(* #,##0_);_(* \(#,##0\);_(* "-"_);_(@_)</c:formatCode>
                <c:ptCount val="6"/>
                <c:pt idx="0" formatCode="_(* #,##0_);_(* \(#,##0\);_(* &quot;-&quot;_);_(@_)">
                  <c:v>40464</c:v>
                </c:pt>
                <c:pt idx="1">
                  <c:v>41575</c:v>
                </c:pt>
                <c:pt idx="2">
                  <c:v>42645</c:v>
                </c:pt>
                <c:pt idx="3" formatCode="_(* #,##0_);_(* \(#,##0\);_(* &quot;-&quot;??_);_(@_)">
                  <c:v>43243</c:v>
                </c:pt>
                <c:pt idx="4">
                  <c:v>43848</c:v>
                </c:pt>
                <c:pt idx="5" formatCode="_(* #,##0_);_(* \(#,##0\);_(* &quot;-&quot;??_);_(@_)">
                  <c:v>44564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59-4587-891D-70218C54CC41}"/>
            </c:ext>
          </c:extLst>
        </c:ser>
        <c:ser>
          <c:idx val="12"/>
          <c:order val="12"/>
          <c:tx>
            <c:strRef>
              <c:f>'Tabel 15'!$A$39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15'!$B$39:$G$39</c:f>
              <c:numCache>
                <c:formatCode>_(* #,##0_);_(* \(#,##0\);_(* "-"_);_(@_)</c:formatCode>
                <c:ptCount val="6"/>
                <c:pt idx="0" formatCode="_(* #,##0_);_(* \(#,##0\);_(* &quot;-&quot;_);_(@_)">
                  <c:v>14641</c:v>
                </c:pt>
                <c:pt idx="1">
                  <c:v>14894</c:v>
                </c:pt>
                <c:pt idx="2">
                  <c:v>15227</c:v>
                </c:pt>
                <c:pt idx="3" formatCode="_(* #,##0_);_(* \(#,##0\);_(* &quot;-&quot;??_);_(@_)">
                  <c:v>15670</c:v>
                </c:pt>
                <c:pt idx="4">
                  <c:v>16270</c:v>
                </c:pt>
                <c:pt idx="5" formatCode="_(* #,##0_);_(* \(#,##0\);_(* &quot;-&quot;??_);_(@_)">
                  <c:v>16757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59-4587-891D-70218C54CC41}"/>
            </c:ext>
          </c:extLst>
        </c:ser>
        <c:ser>
          <c:idx val="13"/>
          <c:order val="13"/>
          <c:tx>
            <c:strRef>
              <c:f>'Tabel 15'!$A$40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15'!$B$40:$G$40</c:f>
              <c:numCache>
                <c:formatCode>_(* #,##0_);_(* \(#,##0\);_(* "-"_);_(@_)</c:formatCode>
                <c:ptCount val="6"/>
                <c:pt idx="0" formatCode="_(* #,##0_);_(* \(#,##0\);_(* &quot;-&quot;_);_(@_)">
                  <c:v>552605</c:v>
                </c:pt>
                <c:pt idx="1">
                  <c:v>555640</c:v>
                </c:pt>
                <c:pt idx="2">
                  <c:v>559139</c:v>
                </c:pt>
                <c:pt idx="3" formatCode="_(* #,##0_);_(* \(#,##0\);_(* &quot;-&quot;??_);_(@_)">
                  <c:v>561693</c:v>
                </c:pt>
                <c:pt idx="4">
                  <c:v>564312</c:v>
                </c:pt>
                <c:pt idx="5" formatCode="_(* #,##0_);_(* \(#,##0\);_(* &quot;-&quot;??_);_(@_)">
                  <c:v>567261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359-4587-891D-70218C54CC41}"/>
            </c:ext>
          </c:extLst>
        </c:ser>
        <c:ser>
          <c:idx val="14"/>
          <c:order val="14"/>
          <c:tx>
            <c:strRef>
              <c:f>'Tabel 15'!$A$41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15'!$B$41:$G$41</c:f>
              <c:numCache>
                <c:formatCode>_(* #,##0_);_(* \(#,##0\);_(* "-"_);_(@_)</c:formatCode>
                <c:ptCount val="6"/>
                <c:pt idx="0" formatCode="_(* #,##0_);_(* \(#,##0\);_(* &quot;-&quot;_);_(@_)">
                  <c:v>74251</c:v>
                </c:pt>
                <c:pt idx="1">
                  <c:v>75997</c:v>
                </c:pt>
                <c:pt idx="2">
                  <c:v>77912</c:v>
                </c:pt>
                <c:pt idx="3" formatCode="_(* #,##0_);_(* \(#,##0\);_(* &quot;-&quot;??_);_(@_)">
                  <c:v>79195</c:v>
                </c:pt>
                <c:pt idx="4">
                  <c:v>80241</c:v>
                </c:pt>
                <c:pt idx="5" formatCode="_(* #,##0_);_(* \(#,##0\);_(* &quot;-&quot;??_);_(@_)">
                  <c:v>81544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359-4587-891D-70218C54CC41}"/>
            </c:ext>
          </c:extLst>
        </c:ser>
        <c:ser>
          <c:idx val="15"/>
          <c:order val="15"/>
          <c:tx>
            <c:strRef>
              <c:f>'Tabel 15'!$A$42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15'!$B$42:$G$42</c:f>
              <c:numCache>
                <c:formatCode>_(* #,##0_);_(* \(#,##0\);_(* "-"_);_(@_)</c:formatCode>
                <c:ptCount val="6"/>
                <c:pt idx="0" formatCode="_(* #,##0_);_(* \(#,##0\);_(* &quot;-&quot;_);_(@_)">
                  <c:v>222354</c:v>
                </c:pt>
                <c:pt idx="1">
                  <c:v>224840</c:v>
                </c:pt>
                <c:pt idx="2">
                  <c:v>227059</c:v>
                </c:pt>
                <c:pt idx="3" formatCode="_(* #,##0_);_(* \(#,##0\);_(* &quot;-&quot;??_);_(@_)">
                  <c:v>228794</c:v>
                </c:pt>
                <c:pt idx="4">
                  <c:v>230146</c:v>
                </c:pt>
                <c:pt idx="5" formatCode="_(* #,##0_);_(* \(#,##0\);_(* &quot;-&quot;??_);_(@_)">
                  <c:v>231644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359-4587-891D-70218C54CC41}"/>
            </c:ext>
          </c:extLst>
        </c:ser>
        <c:ser>
          <c:idx val="16"/>
          <c:order val="16"/>
          <c:tx>
            <c:strRef>
              <c:f>'Tabel 15'!$A$43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15'!$B$43:$G$43</c:f>
              <c:numCache>
                <c:formatCode>_(* #,##0_);_(* \(#,##0\);_(* "-"_);_(@_)</c:formatCode>
                <c:ptCount val="6"/>
                <c:pt idx="0" formatCode="_(* #,##0_);_(* \(#,##0\);_(* &quot;-&quot;_);_(@_)">
                  <c:v>8902</c:v>
                </c:pt>
                <c:pt idx="1">
                  <c:v>9256</c:v>
                </c:pt>
                <c:pt idx="2">
                  <c:v>9525</c:v>
                </c:pt>
                <c:pt idx="3" formatCode="_(* #,##0_);_(* \(#,##0\);_(* &quot;-&quot;??_);_(@_)">
                  <c:v>9629</c:v>
                </c:pt>
                <c:pt idx="4">
                  <c:v>9708</c:v>
                </c:pt>
                <c:pt idx="5" formatCode="_(* #,##0_);_(* \(#,##0\);_(* &quot;-&quot;??_);_(@_)">
                  <c:v>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359-4587-891D-70218C54CC41}"/>
            </c:ext>
          </c:extLst>
        </c:ser>
        <c:ser>
          <c:idx val="17"/>
          <c:order val="17"/>
          <c:tx>
            <c:strRef>
              <c:f>'Tabel 15'!$A$44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15'!$B$44:$G$44</c:f>
              <c:numCache>
                <c:formatCode>_(* #,##0_);_(* \(#,##0\);_(* "-"_);_(@_)</c:formatCode>
                <c:ptCount val="6"/>
                <c:pt idx="0" formatCode="_(* #,##0_);_(* \(#,##0\);_(* &quot;-&quot;_);_(@_)">
                  <c:v>36261</c:v>
                </c:pt>
                <c:pt idx="1">
                  <c:v>37254</c:v>
                </c:pt>
                <c:pt idx="2">
                  <c:v>38196</c:v>
                </c:pt>
                <c:pt idx="3" formatCode="_(* #,##0_);_(* \(#,##0\);_(* &quot;-&quot;??_);_(@_)">
                  <c:v>38857</c:v>
                </c:pt>
                <c:pt idx="4">
                  <c:v>40024</c:v>
                </c:pt>
                <c:pt idx="5" formatCode="_(* #,##0_);_(* \(#,##0\);_(* &quot;-&quot;??_);_(@_)">
                  <c:v>41734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359-4587-891D-70218C54CC41}"/>
            </c:ext>
          </c:extLst>
        </c:ser>
        <c:ser>
          <c:idx val="18"/>
          <c:order val="18"/>
          <c:tx>
            <c:strRef>
              <c:f>'Tabel 15'!$A$45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15'!$B$45:$G$45</c:f>
              <c:numCache>
                <c:formatCode>_(* #,##0_);_(* \(#,##0\);_(* "-"_);_(@_)</c:formatCode>
                <c:ptCount val="6"/>
                <c:pt idx="0" formatCode="_(* #,##0_);_(* \(#,##0\);_(* &quot;-&quot;_);_(@_)">
                  <c:v>7941</c:v>
                </c:pt>
                <c:pt idx="1">
                  <c:v>8116</c:v>
                </c:pt>
                <c:pt idx="2">
                  <c:v>8316</c:v>
                </c:pt>
                <c:pt idx="3" formatCode="_(* #,##0_);_(* \(#,##0\);_(* &quot;-&quot;??_);_(@_)">
                  <c:v>8437</c:v>
                </c:pt>
                <c:pt idx="4">
                  <c:v>8675</c:v>
                </c:pt>
                <c:pt idx="5" formatCode="_(* #,##0_);_(* \(#,##0\);_(* &quot;-&quot;??_);_(@_)">
                  <c:v>9221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359-4587-891D-70218C54CC41}"/>
            </c:ext>
          </c:extLst>
        </c:ser>
        <c:ser>
          <c:idx val="19"/>
          <c:order val="19"/>
          <c:tx>
            <c:strRef>
              <c:f>'Tabel 15'!$A$46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15'!$B$46:$G$46</c:f>
              <c:numCache>
                <c:formatCode>_(* #,##0_);_(* \(#,##0\);_(* "-"_);_(@_)</c:formatCode>
                <c:ptCount val="6"/>
                <c:pt idx="0" formatCode="_(* #,##0_);_(* \(#,##0\);_(* &quot;-&quot;_);_(@_)">
                  <c:v>199613</c:v>
                </c:pt>
                <c:pt idx="1">
                  <c:v>203630</c:v>
                </c:pt>
                <c:pt idx="2">
                  <c:v>208241</c:v>
                </c:pt>
                <c:pt idx="3" formatCode="_(* #,##0_);_(* \(#,##0\);_(* &quot;-&quot;??_);_(@_)">
                  <c:v>211638</c:v>
                </c:pt>
                <c:pt idx="4">
                  <c:v>215585</c:v>
                </c:pt>
                <c:pt idx="5" formatCode="_(* #,##0_);_(* \(#,##0\);_(* &quot;-&quot;??_);_(@_)">
                  <c:v>221253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359-4587-891D-70218C54CC41}"/>
            </c:ext>
          </c:extLst>
        </c:ser>
        <c:ser>
          <c:idx val="20"/>
          <c:order val="20"/>
          <c:tx>
            <c:strRef>
              <c:f>'Tabel 15'!$A$47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15'!$B$47:$G$47</c:f>
              <c:numCache>
                <c:formatCode>_(* #,##0_);_(* \(#,##0\);_(* "-"_);_(@_)</c:formatCode>
                <c:ptCount val="6"/>
                <c:pt idx="0" formatCode="_(* #,##0_);_(* \(#,##0\);_(* &quot;-&quot;_);_(@_)">
                  <c:v>21916</c:v>
                </c:pt>
                <c:pt idx="1">
                  <c:v>22758</c:v>
                </c:pt>
                <c:pt idx="2">
                  <c:v>23632</c:v>
                </c:pt>
                <c:pt idx="3" formatCode="_(* #,##0_);_(* \(#,##0\);_(* &quot;-&quot;??_);_(@_)">
                  <c:v>24048</c:v>
                </c:pt>
                <c:pt idx="4">
                  <c:v>24643</c:v>
                </c:pt>
                <c:pt idx="5" formatCode="_(* #,##0_);_(* \(#,##0\);_(* &quot;-&quot;??_);_(@_)">
                  <c:v>25389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59-4587-891D-70218C54CC41}"/>
            </c:ext>
          </c:extLst>
        </c:ser>
        <c:ser>
          <c:idx val="21"/>
          <c:order val="21"/>
          <c:tx>
            <c:strRef>
              <c:f>'Tabel 15'!$A$48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15'!$B$48:$G$48</c:f>
              <c:numCache>
                <c:formatCode>_(* #,##0_);_(* \(#,##0\);_(* "-"_);_(@_)</c:formatCode>
                <c:ptCount val="6"/>
                <c:pt idx="0" formatCode="_(* #,##0_);_(* \(#,##0\);_(* &quot;-&quot;_);_(@_)">
                  <c:v>363492</c:v>
                </c:pt>
                <c:pt idx="1">
                  <c:v>369193</c:v>
                </c:pt>
                <c:pt idx="2">
                  <c:v>375903</c:v>
                </c:pt>
                <c:pt idx="3" formatCode="_(* #,##0_);_(* \(#,##0\);_(* &quot;-&quot;??_);_(@_)">
                  <c:v>382062</c:v>
                </c:pt>
                <c:pt idx="4">
                  <c:v>388635</c:v>
                </c:pt>
                <c:pt idx="5" formatCode="_(* #,##0_);_(* \(#,##0\);_(* &quot;-&quot;??_);_(@_)">
                  <c:v>394655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359-4587-891D-70218C54CC41}"/>
            </c:ext>
          </c:extLst>
        </c:ser>
        <c:ser>
          <c:idx val="22"/>
          <c:order val="22"/>
          <c:tx>
            <c:strRef>
              <c:f>'Tabel 15'!$A$49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15'!$B$49:$G$49</c:f>
              <c:numCache>
                <c:formatCode>_(* #,##0_);_(* \(#,##0\);_(* "-"_);_(@_)</c:formatCode>
                <c:ptCount val="6"/>
                <c:pt idx="0" formatCode="_(* #,##0_);_(* \(#,##0\);_(* &quot;-&quot;_);_(@_)">
                  <c:v>36437</c:v>
                </c:pt>
                <c:pt idx="1">
                  <c:v>37401</c:v>
                </c:pt>
                <c:pt idx="2">
                  <c:v>38543</c:v>
                </c:pt>
                <c:pt idx="3" formatCode="_(* #,##0_);_(* \(#,##0\);_(* &quot;-&quot;??_);_(@_)">
                  <c:v>39275</c:v>
                </c:pt>
                <c:pt idx="4">
                  <c:v>39758</c:v>
                </c:pt>
                <c:pt idx="5" formatCode="_(* #,##0_);_(* \(#,##0\);_(* &quot;-&quot;??_);_(@_)">
                  <c:v>40488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359-4587-891D-70218C54CC41}"/>
            </c:ext>
          </c:extLst>
        </c:ser>
        <c:ser>
          <c:idx val="23"/>
          <c:order val="23"/>
          <c:tx>
            <c:strRef>
              <c:f>'Tabel 15'!$A$50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15'!$B$50:$G$50</c:f>
              <c:numCache>
                <c:formatCode>_(* #,##0_);_(* \(#,##0\);_(* "-"_);_(@_)</c:formatCode>
                <c:ptCount val="6"/>
                <c:pt idx="0" formatCode="_(* #,##0_);_(* \(#,##0\);_(* &quot;-&quot;_);_(@_)">
                  <c:v>40432</c:v>
                </c:pt>
                <c:pt idx="1">
                  <c:v>41756</c:v>
                </c:pt>
                <c:pt idx="2">
                  <c:v>43110</c:v>
                </c:pt>
                <c:pt idx="3" formatCode="_(* #,##0_);_(* \(#,##0\);_(* &quot;-&quot;??_);_(@_)">
                  <c:v>43792</c:v>
                </c:pt>
                <c:pt idx="4">
                  <c:v>44359</c:v>
                </c:pt>
                <c:pt idx="5" formatCode="_(* #,##0_);_(* \(#,##0\);_(* &quot;-&quot;??_);_(@_)">
                  <c:v>45188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359-4587-891D-70218C54CC41}"/>
            </c:ext>
          </c:extLst>
        </c:ser>
        <c:ser>
          <c:idx val="24"/>
          <c:order val="24"/>
          <c:tx>
            <c:strRef>
              <c:f>'Tabel 15'!$A$51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15'!$B$51:$G$51</c:f>
              <c:numCache>
                <c:formatCode>_(* #,##0_);_(* \(#,##0\);_(* "-"_);_(@_)</c:formatCode>
                <c:ptCount val="6"/>
                <c:pt idx="0" formatCode="_(* #,##0_);_(* \(#,##0\);_(* &quot;-&quot;_);_(@_)">
                  <c:v>7490</c:v>
                </c:pt>
                <c:pt idx="1">
                  <c:v>7897</c:v>
                </c:pt>
                <c:pt idx="2">
                  <c:v>8228</c:v>
                </c:pt>
                <c:pt idx="3" formatCode="_(* #,##0_);_(* \(#,##0\);_(* &quot;-&quot;??_);_(@_)">
                  <c:v>8430</c:v>
                </c:pt>
                <c:pt idx="4">
                  <c:v>8581</c:v>
                </c:pt>
                <c:pt idx="5" formatCode="_(* #,##0_);_(* \(#,##0\);_(* &quot;-&quot;??_);_(@_)">
                  <c:v>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359-4587-891D-70218C54CC41}"/>
            </c:ext>
          </c:extLst>
        </c:ser>
        <c:ser>
          <c:idx val="25"/>
          <c:order val="25"/>
          <c:tx>
            <c:strRef>
              <c:f>'Tabel 15'!$A$52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15'!$B$52:$G$52</c:f>
              <c:numCache>
                <c:formatCode>_(* #,##0_);_(* \(#,##0\);_(* "-"_);_(@_)</c:formatCode>
                <c:ptCount val="6"/>
                <c:pt idx="0" formatCode="_(* #,##0_);_(* \(#,##0\);_(* &quot;-&quot;_);_(@_)">
                  <c:v>13447</c:v>
                </c:pt>
                <c:pt idx="1">
                  <c:v>14023</c:v>
                </c:pt>
                <c:pt idx="2">
                  <c:v>14514</c:v>
                </c:pt>
                <c:pt idx="3" formatCode="_(* #,##0_);_(* \(#,##0\);_(* &quot;-&quot;??_);_(@_)">
                  <c:v>14769</c:v>
                </c:pt>
                <c:pt idx="4">
                  <c:v>14986</c:v>
                </c:pt>
                <c:pt idx="5" formatCode="_(* #,##0_);_(* \(#,##0\);_(* &quot;-&quot;??_);_(@_)">
                  <c:v>15289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359-4587-891D-70218C54CC41}"/>
            </c:ext>
          </c:extLst>
        </c:ser>
        <c:ser>
          <c:idx val="26"/>
          <c:order val="26"/>
          <c:tx>
            <c:strRef>
              <c:f>'Tabel 15'!$A$53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15'!$B$53:$G$53</c:f>
              <c:numCache>
                <c:formatCode>_(* #,##0_);_(* \(#,##0\);_(* "-"_);_(@_)</c:formatCode>
                <c:ptCount val="6"/>
                <c:pt idx="0" formatCode="_(* #,##0_);_(* \(#,##0\);_(* &quot;-&quot;_);_(@_)">
                  <c:v>14962</c:v>
                </c:pt>
                <c:pt idx="1">
                  <c:v>15364</c:v>
                </c:pt>
                <c:pt idx="2">
                  <c:v>15799</c:v>
                </c:pt>
                <c:pt idx="3" formatCode="_(* #,##0_);_(* \(#,##0\);_(* &quot;-&quot;??_);_(@_)">
                  <c:v>16075</c:v>
                </c:pt>
                <c:pt idx="4">
                  <c:v>16313</c:v>
                </c:pt>
                <c:pt idx="5" formatCode="_(* #,##0_);_(* \(#,##0\);_(* &quot;-&quot;??_);_(@_)">
                  <c:v>16627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359-4587-891D-70218C54CC41}"/>
            </c:ext>
          </c:extLst>
        </c:ser>
        <c:ser>
          <c:idx val="27"/>
          <c:order val="27"/>
          <c:tx>
            <c:strRef>
              <c:f>'Tabel 15'!$A$54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15'!$B$25:$G$26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15'!$B$54:$G$54</c:f>
              <c:numCache>
                <c:formatCode>_(* #,##0_);_(* \(#,##0\);_(* "-"_);_(@_)</c:formatCode>
                <c:ptCount val="6"/>
                <c:pt idx="0" formatCode="_(* #,##0_);_(* \(#,##0\);_(* &quot;-&quot;_);_(@_)">
                  <c:v>37704</c:v>
                </c:pt>
                <c:pt idx="1">
                  <c:v>38640</c:v>
                </c:pt>
                <c:pt idx="2">
                  <c:v>39511</c:v>
                </c:pt>
                <c:pt idx="3" formatCode="_(* #,##0_);_(* \(#,##0\);_(* &quot;-&quot;??_);_(@_)">
                  <c:v>40007</c:v>
                </c:pt>
                <c:pt idx="4">
                  <c:v>40432</c:v>
                </c:pt>
                <c:pt idx="5" formatCode="_(* #,##0_);_(* \(#,##0\);_(* &quot;-&quot;??_);_(@_)">
                  <c:v>40970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359-4587-891D-70218C54C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4569344"/>
        <c:axId val="1864575584"/>
      </c:barChart>
      <c:catAx>
        <c:axId val="186456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75584"/>
        <c:crosses val="autoZero"/>
        <c:auto val="1"/>
        <c:lblAlgn val="ctr"/>
        <c:lblOffset val="100"/>
        <c:noMultiLvlLbl val="0"/>
      </c:catAx>
      <c:valAx>
        <c:axId val="186457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6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Akumlasi Jumlah Transaksi Pemberi Pinjaman (satuan akun) Sejak Perusahaan Didirikan s.d Akhir Posisi Bulan di Luar Negeri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15'!$A$59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15'!$B$57:$G$58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15'!$B$59:$G$59</c:f>
              <c:numCache>
                <c:formatCode>_(* #,##0_);_(* \(#,##0\);_(* "-"_);_(@_)</c:formatCode>
                <c:ptCount val="6"/>
                <c:pt idx="0" formatCode="_(* #,##0_);_(* \(#,##0\);_(* &quot;-&quot;_);_(@_)">
                  <c:v>89957503</c:v>
                </c:pt>
                <c:pt idx="1">
                  <c:v>92243519</c:v>
                </c:pt>
                <c:pt idx="2">
                  <c:v>93746981</c:v>
                </c:pt>
                <c:pt idx="3" formatCode="_(* #,##0_);_(* \(#,##0\);_(* &quot;-&quot;??_);_(@_)">
                  <c:v>96696139</c:v>
                </c:pt>
                <c:pt idx="4">
                  <c:v>99720889</c:v>
                </c:pt>
                <c:pt idx="5" formatCode="_(* #,##0_);_(* \(#,##0\);_(* &quot;-&quot;??_);_(@_)">
                  <c:v>102227964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6-4027-8469-7BBF671DC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3103488"/>
        <c:axId val="1863100992"/>
      </c:barChart>
      <c:catAx>
        <c:axId val="186310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100992"/>
        <c:crosses val="autoZero"/>
        <c:auto val="1"/>
        <c:lblAlgn val="ctr"/>
        <c:lblOffset val="100"/>
        <c:noMultiLvlLbl val="0"/>
      </c:catAx>
      <c:valAx>
        <c:axId val="186310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10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200" b="1" i="0" u="none" strike="noStrike" baseline="0">
                <a:effectLst/>
              </a:rPr>
              <a:t>Akumlasi Jumlah Transaksi Penerima Pinjaman (satuan akun) Sejak Perusahaan Didirikan s.d Akhir Posisi Bulan di Pulau Jawa</a:t>
            </a:r>
            <a:r>
              <a:rPr lang="en-ID" sz="12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16'!$A$5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16'!$B$5:$G$5</c:f>
              <c:numCache>
                <c:formatCode>_(* #,##0_);_(* \(#,##0\);_(* "-"_);_(@_)</c:formatCode>
                <c:ptCount val="6"/>
                <c:pt idx="0" formatCode="_(* #,##0_);_(* \(#,##0\);_(* &quot;-&quot;_);_(@_)">
                  <c:v>60578838</c:v>
                </c:pt>
                <c:pt idx="1">
                  <c:v>61778039</c:v>
                </c:pt>
                <c:pt idx="2">
                  <c:v>62892945</c:v>
                </c:pt>
                <c:pt idx="3" formatCode="_(* #,##0_);_(* \(#,##0\);_(* &quot;-&quot;??_);_(@_)">
                  <c:v>64163890</c:v>
                </c:pt>
                <c:pt idx="4">
                  <c:v>65448090</c:v>
                </c:pt>
                <c:pt idx="5" formatCode="_(* #,##0_);_(* \(#,##0\);_(* &quot;-&quot;??_);_(@_)">
                  <c:v>66667163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C-4ADF-B591-9D4BA37A1770}"/>
            </c:ext>
          </c:extLst>
        </c:ser>
        <c:ser>
          <c:idx val="1"/>
          <c:order val="1"/>
          <c:tx>
            <c:strRef>
              <c:f>'Tabel 16'!$A$6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16'!$B$6:$G$6</c:f>
              <c:numCache>
                <c:formatCode>_(* #,##0_);_(* \(#,##0\);_(* "-"_);_(@_)</c:formatCode>
                <c:ptCount val="6"/>
                <c:pt idx="0" formatCode="_(* #,##0_);_(* \(#,##0\);_(* &quot;-&quot;_);_(@_)">
                  <c:v>212045909</c:v>
                </c:pt>
                <c:pt idx="1">
                  <c:v>214735786</c:v>
                </c:pt>
                <c:pt idx="2">
                  <c:v>217092764</c:v>
                </c:pt>
                <c:pt idx="3" formatCode="_(* #,##0_);_(* \(#,##0\);_(* &quot;-&quot;??_);_(@_)">
                  <c:v>220118811</c:v>
                </c:pt>
                <c:pt idx="4">
                  <c:v>222951317</c:v>
                </c:pt>
                <c:pt idx="5" formatCode="_(* #,##0_);_(* \(#,##0\);_(* &quot;-&quot;??_);_(@_)">
                  <c:v>225600651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C-4ADF-B591-9D4BA37A1770}"/>
            </c:ext>
          </c:extLst>
        </c:ser>
        <c:ser>
          <c:idx val="2"/>
          <c:order val="2"/>
          <c:tx>
            <c:strRef>
              <c:f>'Tabel 16'!$A$7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16'!$B$7:$G$7</c:f>
              <c:numCache>
                <c:formatCode>_(* #,##0_);_(* \(#,##0\);_(* "-"_);_(@_)</c:formatCode>
                <c:ptCount val="6"/>
                <c:pt idx="0" formatCode="_(* #,##0_);_(* \(#,##0\);_(* &quot;-&quot;_);_(@_)">
                  <c:v>194061195</c:v>
                </c:pt>
                <c:pt idx="1">
                  <c:v>197788440</c:v>
                </c:pt>
                <c:pt idx="2">
                  <c:v>201261345</c:v>
                </c:pt>
                <c:pt idx="3" formatCode="_(* #,##0_);_(* \(#,##0\);_(* &quot;-&quot;??_);_(@_)">
                  <c:v>205181928</c:v>
                </c:pt>
                <c:pt idx="4">
                  <c:v>209166421</c:v>
                </c:pt>
                <c:pt idx="5" formatCode="_(* #,##0_);_(* \(#,##0\);_(* &quot;-&quot;??_);_(@_)">
                  <c:v>213038220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C-4ADF-B591-9D4BA37A1770}"/>
            </c:ext>
          </c:extLst>
        </c:ser>
        <c:ser>
          <c:idx val="3"/>
          <c:order val="3"/>
          <c:tx>
            <c:strRef>
              <c:f>'Tabel 16'!$A$8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16'!$B$8:$G$8</c:f>
              <c:numCache>
                <c:formatCode>_(* #,##0_);_(* \(#,##0\);_(* "-"_);_(@_)</c:formatCode>
                <c:ptCount val="6"/>
                <c:pt idx="0" formatCode="_(* #,##0_);_(* \(#,##0\);_(* &quot;-&quot;_);_(@_)">
                  <c:v>57020806</c:v>
                </c:pt>
                <c:pt idx="1">
                  <c:v>58149220</c:v>
                </c:pt>
                <c:pt idx="2">
                  <c:v>59279843</c:v>
                </c:pt>
                <c:pt idx="3" formatCode="_(* #,##0_);_(* \(#,##0\);_(* &quot;-&quot;??_);_(@_)">
                  <c:v>60412753</c:v>
                </c:pt>
                <c:pt idx="4">
                  <c:v>61600123</c:v>
                </c:pt>
                <c:pt idx="5" formatCode="_(* #,##0_);_(* \(#,##0\);_(* &quot;-&quot;??_);_(@_)">
                  <c:v>62762738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3C-4ADF-B591-9D4BA37A1770}"/>
            </c:ext>
          </c:extLst>
        </c:ser>
        <c:ser>
          <c:idx val="4"/>
          <c:order val="4"/>
          <c:tx>
            <c:strRef>
              <c:f>'Tabel 16'!$A$9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16'!$B$9:$G$9</c:f>
              <c:numCache>
                <c:formatCode>_(* #,##0_);_(* \(#,##0\);_(* "-"_);_(@_)</c:formatCode>
                <c:ptCount val="6"/>
                <c:pt idx="0" formatCode="_(* #,##0_);_(* \(#,##0\);_(* &quot;-&quot;_);_(@_)">
                  <c:v>10683986</c:v>
                </c:pt>
                <c:pt idx="1">
                  <c:v>10921537</c:v>
                </c:pt>
                <c:pt idx="2">
                  <c:v>11158739</c:v>
                </c:pt>
                <c:pt idx="3" formatCode="_(* #,##0_);_(* \(#,##0\);_(* &quot;-&quot;??_);_(@_)">
                  <c:v>11389487</c:v>
                </c:pt>
                <c:pt idx="4">
                  <c:v>11640834</c:v>
                </c:pt>
                <c:pt idx="5" formatCode="_(* #,##0_);_(* \(#,##0\);_(* &quot;-&quot;??_);_(@_)">
                  <c:v>11874369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C-4ADF-B591-9D4BA37A1770}"/>
            </c:ext>
          </c:extLst>
        </c:ser>
        <c:ser>
          <c:idx val="5"/>
          <c:order val="5"/>
          <c:tx>
            <c:strRef>
              <c:f>'Tabel 16'!$A$10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16'!$B$10:$G$10</c:f>
              <c:numCache>
                <c:formatCode>_(* #,##0_);_(* \(#,##0\);_(* "-"_);_(@_)</c:formatCode>
                <c:ptCount val="6"/>
                <c:pt idx="0" formatCode="_(* #,##0_);_(* \(#,##0\);_(* &quot;-&quot;_);_(@_)">
                  <c:v>76167412</c:v>
                </c:pt>
                <c:pt idx="1">
                  <c:v>77669426</c:v>
                </c:pt>
                <c:pt idx="2">
                  <c:v>79177682</c:v>
                </c:pt>
                <c:pt idx="3" formatCode="_(* #,##0_);_(* \(#,##0\);_(* &quot;-&quot;??_);_(@_)">
                  <c:v>80667521</c:v>
                </c:pt>
                <c:pt idx="4">
                  <c:v>82252437</c:v>
                </c:pt>
                <c:pt idx="5" formatCode="_(* #,##0_);_(* \(#,##0\);_(* &quot;-&quot;??_);_(@_)">
                  <c:v>83744327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3C-4ADF-B591-9D4BA37A1770}"/>
            </c:ext>
          </c:extLst>
        </c:ser>
        <c:ser>
          <c:idx val="6"/>
          <c:order val="6"/>
          <c:tx>
            <c:strRef>
              <c:f>'Tabel 16'!$A$11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16'!$B$11:$G$11</c:f>
              <c:numCache>
                <c:formatCode>_(* #,##0_);_(* \(#,##0\);_(* "-"_);_(@_)</c:formatCode>
                <c:ptCount val="6"/>
                <c:pt idx="0">
                  <c:v>610558146</c:v>
                </c:pt>
                <c:pt idx="1">
                  <c:v>621042448</c:v>
                </c:pt>
                <c:pt idx="2">
                  <c:v>630863318</c:v>
                </c:pt>
                <c:pt idx="3">
                  <c:v>641934390</c:v>
                </c:pt>
                <c:pt idx="4">
                  <c:v>653059222</c:v>
                </c:pt>
                <c:pt idx="5">
                  <c:v>663687468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3C-4ADF-B591-9D4BA37A1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12284704"/>
        <c:axId val="712304672"/>
      </c:barChart>
      <c:catAx>
        <c:axId val="71228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304672"/>
        <c:crosses val="autoZero"/>
        <c:auto val="1"/>
        <c:lblAlgn val="ctr"/>
        <c:lblOffset val="100"/>
        <c:noMultiLvlLbl val="0"/>
      </c:catAx>
      <c:valAx>
        <c:axId val="71230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28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Akumlasi Jumlah Transaksi Penerima Pinjaman (satuan akun) Sejak Perusahaan Didirikan s.d Akhir Posisi Bulan di Luar Pulau Jawa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16'!$A$22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16'!$B$22:$G$22</c:f>
              <c:numCache>
                <c:formatCode>_(* #,##0_);_(* \(#,##0\);_(* "-"_);_(@_)</c:formatCode>
                <c:ptCount val="6"/>
                <c:pt idx="0" formatCode="_(* #,##0_);_(* \(#,##0\);_(* &quot;-&quot;_);_(@_)">
                  <c:v>2168287</c:v>
                </c:pt>
                <c:pt idx="1">
                  <c:v>2214421</c:v>
                </c:pt>
                <c:pt idx="2">
                  <c:v>2261119</c:v>
                </c:pt>
                <c:pt idx="3" formatCode="_(* #,##0_);_(* \(#,##0\);_(* &quot;-&quot;??_);_(@_)">
                  <c:v>2304510</c:v>
                </c:pt>
                <c:pt idx="4">
                  <c:v>2353388</c:v>
                </c:pt>
                <c:pt idx="5" formatCode="_(* #,##0_);_(* \(#,##0\);_(* &quot;-&quot;??_);_(@_)">
                  <c:v>2405312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F-42E3-B690-B8F40A077CDE}"/>
            </c:ext>
          </c:extLst>
        </c:ser>
        <c:ser>
          <c:idx val="1"/>
          <c:order val="1"/>
          <c:tx>
            <c:strRef>
              <c:f>'Tabel 16'!$A$23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16'!$B$23:$G$23</c:f>
              <c:numCache>
                <c:formatCode>_(* #,##0_);_(* \(#,##0\);_(* "-"_);_(@_)</c:formatCode>
                <c:ptCount val="6"/>
                <c:pt idx="0" formatCode="_(* #,##0_);_(* \(#,##0\);_(* &quot;-&quot;_);_(@_)">
                  <c:v>18097480</c:v>
                </c:pt>
                <c:pt idx="1">
                  <c:v>18519440</c:v>
                </c:pt>
                <c:pt idx="2">
                  <c:v>18939640</c:v>
                </c:pt>
                <c:pt idx="3" formatCode="_(* #,##0_);_(* \(#,##0\);_(* &quot;-&quot;??_);_(@_)">
                  <c:v>19361220</c:v>
                </c:pt>
                <c:pt idx="4">
                  <c:v>19808671</c:v>
                </c:pt>
                <c:pt idx="5" formatCode="_(* #,##0_);_(* \(#,##0\);_(* &quot;-&quot;??_);_(@_)">
                  <c:v>20232393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F-42E3-B690-B8F40A077CDE}"/>
            </c:ext>
          </c:extLst>
        </c:ser>
        <c:ser>
          <c:idx val="2"/>
          <c:order val="2"/>
          <c:tx>
            <c:strRef>
              <c:f>'Tabel 16'!$A$24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16'!$B$24:$G$24</c:f>
              <c:numCache>
                <c:formatCode>_(* #,##0_);_(* \(#,##0\);_(* "-"_);_(@_)</c:formatCode>
                <c:ptCount val="6"/>
                <c:pt idx="0" formatCode="_(* #,##0_);_(* \(#,##0\);_(* &quot;-&quot;_);_(@_)">
                  <c:v>6253598</c:v>
                </c:pt>
                <c:pt idx="1">
                  <c:v>6394933</c:v>
                </c:pt>
                <c:pt idx="2">
                  <c:v>6536162</c:v>
                </c:pt>
                <c:pt idx="3" formatCode="_(* #,##0_);_(* \(#,##0\);_(* &quot;-&quot;??_);_(@_)">
                  <c:v>6665622</c:v>
                </c:pt>
                <c:pt idx="4">
                  <c:v>6811886</c:v>
                </c:pt>
                <c:pt idx="5" formatCode="_(* #,##0_);_(* \(#,##0\);_(* &quot;-&quot;??_);_(@_)">
                  <c:v>6951091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F-42E3-B690-B8F40A077CDE}"/>
            </c:ext>
          </c:extLst>
        </c:ser>
        <c:ser>
          <c:idx val="3"/>
          <c:order val="3"/>
          <c:tx>
            <c:strRef>
              <c:f>'Tabel 16'!$A$25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16'!$B$25:$G$25</c:f>
              <c:numCache>
                <c:formatCode>_(* #,##0_);_(* \(#,##0\);_(* "-"_);_(@_)</c:formatCode>
                <c:ptCount val="6"/>
                <c:pt idx="0" formatCode="_(* #,##0_);_(* \(#,##0\);_(* &quot;-&quot;_);_(@_)">
                  <c:v>7478577</c:v>
                </c:pt>
                <c:pt idx="1">
                  <c:v>7646603</c:v>
                </c:pt>
                <c:pt idx="2">
                  <c:v>7812242</c:v>
                </c:pt>
                <c:pt idx="3" formatCode="_(* #,##0_);_(* \(#,##0\);_(* &quot;-&quot;??_);_(@_)">
                  <c:v>7976661</c:v>
                </c:pt>
                <c:pt idx="4">
                  <c:v>8159540</c:v>
                </c:pt>
                <c:pt idx="5" formatCode="_(* #,##0_);_(* \(#,##0\);_(* &quot;-&quot;??_);_(@_)">
                  <c:v>8333576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3F-42E3-B690-B8F40A077CDE}"/>
            </c:ext>
          </c:extLst>
        </c:ser>
        <c:ser>
          <c:idx val="4"/>
          <c:order val="4"/>
          <c:tx>
            <c:strRef>
              <c:f>'Tabel 16'!$A$26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16'!$B$26:$G$26</c:f>
              <c:numCache>
                <c:formatCode>_(* #,##0_);_(* \(#,##0\);_(* "-"_);_(@_)</c:formatCode>
                <c:ptCount val="6"/>
                <c:pt idx="0" formatCode="_(* #,##0_);_(* \(#,##0\);_(* &quot;-&quot;_);_(@_)">
                  <c:v>5942567</c:v>
                </c:pt>
                <c:pt idx="1">
                  <c:v>6083790</c:v>
                </c:pt>
                <c:pt idx="2">
                  <c:v>6222752</c:v>
                </c:pt>
                <c:pt idx="3" formatCode="_(* #,##0_);_(* \(#,##0\);_(* &quot;-&quot;??_);_(@_)">
                  <c:v>6363638</c:v>
                </c:pt>
                <c:pt idx="4">
                  <c:v>6520927</c:v>
                </c:pt>
                <c:pt idx="5" formatCode="_(* #,##0_);_(* \(#,##0\);_(* &quot;-&quot;??_);_(@_)">
                  <c:v>6664618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3F-42E3-B690-B8F40A077CDE}"/>
            </c:ext>
          </c:extLst>
        </c:ser>
        <c:ser>
          <c:idx val="5"/>
          <c:order val="5"/>
          <c:tx>
            <c:strRef>
              <c:f>'Tabel 16'!$A$27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16'!$B$27:$G$27</c:f>
              <c:numCache>
                <c:formatCode>_(* #,##0_);_(* \(#,##0\);_(* "-"_);_(@_)</c:formatCode>
                <c:ptCount val="6"/>
                <c:pt idx="0" formatCode="_(* #,##0_);_(* \(#,##0\);_(* &quot;-&quot;_);_(@_)">
                  <c:v>1963546</c:v>
                </c:pt>
                <c:pt idx="1">
                  <c:v>2001098</c:v>
                </c:pt>
                <c:pt idx="2">
                  <c:v>2038799</c:v>
                </c:pt>
                <c:pt idx="3" formatCode="_(* #,##0_);_(* \(#,##0\);_(* &quot;-&quot;??_);_(@_)">
                  <c:v>2074099</c:v>
                </c:pt>
                <c:pt idx="4">
                  <c:v>2113825</c:v>
                </c:pt>
                <c:pt idx="5" formatCode="_(* #,##0_);_(* \(#,##0\);_(* &quot;-&quot;??_);_(@_)">
                  <c:v>2150926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3F-42E3-B690-B8F40A077CDE}"/>
            </c:ext>
          </c:extLst>
        </c:ser>
        <c:ser>
          <c:idx val="6"/>
          <c:order val="6"/>
          <c:tx>
            <c:strRef>
              <c:f>'Tabel 16'!$A$28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16'!$B$28:$G$28</c:f>
              <c:numCache>
                <c:formatCode>_(* #,##0_);_(* \(#,##0\);_(* "-"_);_(@_)</c:formatCode>
                <c:ptCount val="6"/>
                <c:pt idx="0" formatCode="_(* #,##0_);_(* \(#,##0\);_(* &quot;-&quot;_);_(@_)">
                  <c:v>4068403</c:v>
                </c:pt>
                <c:pt idx="1">
                  <c:v>4146025</c:v>
                </c:pt>
                <c:pt idx="2">
                  <c:v>4222438</c:v>
                </c:pt>
                <c:pt idx="3" formatCode="_(* #,##0_);_(* \(#,##0\);_(* &quot;-&quot;??_);_(@_)">
                  <c:v>4299070</c:v>
                </c:pt>
                <c:pt idx="4">
                  <c:v>4383728</c:v>
                </c:pt>
                <c:pt idx="5" formatCode="_(* #,##0_);_(* \(#,##0\);_(* &quot;-&quot;??_);_(@_)">
                  <c:v>4464384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3F-42E3-B690-B8F40A077CDE}"/>
            </c:ext>
          </c:extLst>
        </c:ser>
        <c:ser>
          <c:idx val="7"/>
          <c:order val="7"/>
          <c:tx>
            <c:strRef>
              <c:f>'Tabel 16'!$A$29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16'!$B$29:$G$29</c:f>
              <c:numCache>
                <c:formatCode>_(* #,##0_);_(* \(#,##0\);_(* "-"_);_(@_)</c:formatCode>
                <c:ptCount val="6"/>
                <c:pt idx="0" formatCode="_(* #,##0_);_(* \(#,##0\);_(* &quot;-&quot;_);_(@_)">
                  <c:v>14786718</c:v>
                </c:pt>
                <c:pt idx="1">
                  <c:v>15057360</c:v>
                </c:pt>
                <c:pt idx="2">
                  <c:v>15318602</c:v>
                </c:pt>
                <c:pt idx="3" formatCode="_(* #,##0_);_(* \(#,##0\);_(* &quot;-&quot;??_);_(@_)">
                  <c:v>15582139</c:v>
                </c:pt>
                <c:pt idx="4">
                  <c:v>15866414</c:v>
                </c:pt>
                <c:pt idx="5" formatCode="_(* #,##0_);_(* \(#,##0\);_(* &quot;-&quot;??_);_(@_)">
                  <c:v>16130748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3F-42E3-B690-B8F40A077CDE}"/>
            </c:ext>
          </c:extLst>
        </c:ser>
        <c:ser>
          <c:idx val="8"/>
          <c:order val="8"/>
          <c:tx>
            <c:strRef>
              <c:f>'Tabel 16'!$A$30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16'!$B$30:$G$30</c:f>
              <c:numCache>
                <c:formatCode>_(* #,##0_);_(* \(#,##0\);_(* "-"_);_(@_)</c:formatCode>
                <c:ptCount val="6"/>
                <c:pt idx="0" formatCode="_(* #,##0_);_(* \(#,##0\);_(* &quot;-&quot;_);_(@_)">
                  <c:v>1815865</c:v>
                </c:pt>
                <c:pt idx="1">
                  <c:v>1851897</c:v>
                </c:pt>
                <c:pt idx="2">
                  <c:v>1887715</c:v>
                </c:pt>
                <c:pt idx="3" formatCode="_(* #,##0_);_(* \(#,##0\);_(* &quot;-&quot;??_);_(@_)">
                  <c:v>1920415</c:v>
                </c:pt>
                <c:pt idx="4">
                  <c:v>1957700</c:v>
                </c:pt>
                <c:pt idx="5" formatCode="_(* #,##0_);_(* \(#,##0\);_(* &quot;-&quot;??_);_(@_)">
                  <c:v>1992680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3F-42E3-B690-B8F40A077CDE}"/>
            </c:ext>
          </c:extLst>
        </c:ser>
        <c:ser>
          <c:idx val="9"/>
          <c:order val="9"/>
          <c:tx>
            <c:strRef>
              <c:f>'Tabel 16'!$A$31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16'!$B$31:$G$31</c:f>
              <c:numCache>
                <c:formatCode>_(* #,##0_);_(* \(#,##0\);_(* "-"_);_(@_)</c:formatCode>
                <c:ptCount val="6"/>
                <c:pt idx="0" formatCode="_(* #,##0_);_(* \(#,##0\);_(* &quot;-&quot;_);_(@_)">
                  <c:v>11564588</c:v>
                </c:pt>
                <c:pt idx="1">
                  <c:v>11789969</c:v>
                </c:pt>
                <c:pt idx="2">
                  <c:v>12015396</c:v>
                </c:pt>
                <c:pt idx="3" formatCode="_(* #,##0_);_(* \(#,##0\);_(* &quot;-&quot;??_);_(@_)">
                  <c:v>12235004</c:v>
                </c:pt>
                <c:pt idx="4">
                  <c:v>12469350</c:v>
                </c:pt>
                <c:pt idx="5" formatCode="_(* #,##0_);_(* \(#,##0\);_(* &quot;-&quot;??_);_(@_)">
                  <c:v>12691967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3F-42E3-B690-B8F40A077CDE}"/>
            </c:ext>
          </c:extLst>
        </c:ser>
        <c:ser>
          <c:idx val="10"/>
          <c:order val="10"/>
          <c:tx>
            <c:strRef>
              <c:f>'Tabel 16'!$A$32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16'!$B$32:$G$32</c:f>
              <c:numCache>
                <c:formatCode>_(* #,##0_);_(* \(#,##0\);_(* "-"_);_(@_)</c:formatCode>
                <c:ptCount val="6"/>
                <c:pt idx="0" formatCode="_(* #,##0_);_(* \(#,##0\);_(* &quot;-&quot;_);_(@_)">
                  <c:v>4845469</c:v>
                </c:pt>
                <c:pt idx="1">
                  <c:v>4942686</c:v>
                </c:pt>
                <c:pt idx="2">
                  <c:v>5038649</c:v>
                </c:pt>
                <c:pt idx="3" formatCode="_(* #,##0_);_(* \(#,##0\);_(* &quot;-&quot;??_);_(@_)">
                  <c:v>5134358</c:v>
                </c:pt>
                <c:pt idx="4">
                  <c:v>5242180</c:v>
                </c:pt>
                <c:pt idx="5" formatCode="_(* #,##0_);_(* \(#,##0\);_(* &quot;-&quot;??_);_(@_)">
                  <c:v>5341401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3F-42E3-B690-B8F40A077CDE}"/>
            </c:ext>
          </c:extLst>
        </c:ser>
        <c:ser>
          <c:idx val="11"/>
          <c:order val="11"/>
          <c:tx>
            <c:strRef>
              <c:f>'Tabel 16'!$A$33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16'!$B$33:$G$33</c:f>
              <c:numCache>
                <c:formatCode>_(* #,##0_);_(* \(#,##0\);_(* "-"_);_(@_)</c:formatCode>
                <c:ptCount val="6"/>
                <c:pt idx="0" formatCode="_(* #,##0_);_(* \(#,##0\);_(* &quot;-&quot;_);_(@_)">
                  <c:v>2667149</c:v>
                </c:pt>
                <c:pt idx="1">
                  <c:v>2725323</c:v>
                </c:pt>
                <c:pt idx="2">
                  <c:v>2782184</c:v>
                </c:pt>
                <c:pt idx="3" formatCode="_(* #,##0_);_(* \(#,##0\);_(* &quot;-&quot;??_);_(@_)">
                  <c:v>2837655</c:v>
                </c:pt>
                <c:pt idx="4">
                  <c:v>2901944</c:v>
                </c:pt>
                <c:pt idx="5" formatCode="_(* #,##0_);_(* \(#,##0\);_(* &quot;-&quot;??_);_(@_)">
                  <c:v>2960935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3F-42E3-B690-B8F40A077CDE}"/>
            </c:ext>
          </c:extLst>
        </c:ser>
        <c:ser>
          <c:idx val="12"/>
          <c:order val="12"/>
          <c:tx>
            <c:strRef>
              <c:f>'Tabel 16'!$A$34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16'!$B$34:$G$34</c:f>
              <c:numCache>
                <c:formatCode>_(* #,##0_);_(* \(#,##0\);_(* "-"_);_(@_)</c:formatCode>
                <c:ptCount val="6"/>
                <c:pt idx="0" formatCode="_(* #,##0_);_(* \(#,##0\);_(* &quot;-&quot;_);_(@_)">
                  <c:v>573502</c:v>
                </c:pt>
                <c:pt idx="1">
                  <c:v>586386</c:v>
                </c:pt>
                <c:pt idx="2">
                  <c:v>598118</c:v>
                </c:pt>
                <c:pt idx="3" formatCode="_(* #,##0_);_(* \(#,##0\);_(* &quot;-&quot;??_);_(@_)">
                  <c:v>610142</c:v>
                </c:pt>
                <c:pt idx="4">
                  <c:v>624356</c:v>
                </c:pt>
                <c:pt idx="5" formatCode="_(* #,##0_);_(* \(#,##0\);_(* &quot;-&quot;??_);_(@_)">
                  <c:v>636274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3F-42E3-B690-B8F40A077CDE}"/>
            </c:ext>
          </c:extLst>
        </c:ser>
        <c:ser>
          <c:idx val="13"/>
          <c:order val="13"/>
          <c:tx>
            <c:strRef>
              <c:f>'Tabel 16'!$A$35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16'!$B$35:$G$35</c:f>
              <c:numCache>
                <c:formatCode>_(* #,##0_);_(* \(#,##0\);_(* "-"_);_(@_)</c:formatCode>
                <c:ptCount val="6"/>
                <c:pt idx="0" formatCode="_(* #,##0_);_(* \(#,##0\);_(* &quot;-&quot;_);_(@_)">
                  <c:v>7692605</c:v>
                </c:pt>
                <c:pt idx="1">
                  <c:v>7881179</c:v>
                </c:pt>
                <c:pt idx="2">
                  <c:v>8067177</c:v>
                </c:pt>
                <c:pt idx="3" formatCode="_(* #,##0_);_(* \(#,##0\);_(* &quot;-&quot;??_);_(@_)">
                  <c:v>8258046</c:v>
                </c:pt>
                <c:pt idx="4">
                  <c:v>8468888</c:v>
                </c:pt>
                <c:pt idx="5" formatCode="_(* #,##0_);_(* \(#,##0\);_(* &quot;-&quot;??_);_(@_)">
                  <c:v>8663345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3F-42E3-B690-B8F40A077CDE}"/>
            </c:ext>
          </c:extLst>
        </c:ser>
        <c:ser>
          <c:idx val="14"/>
          <c:order val="14"/>
          <c:tx>
            <c:strRef>
              <c:f>'Tabel 16'!$A$36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16'!$B$36:$G$36</c:f>
              <c:numCache>
                <c:formatCode>_(* #,##0_);_(* \(#,##0\);_(* "-"_);_(@_)</c:formatCode>
                <c:ptCount val="6"/>
                <c:pt idx="0" formatCode="_(* #,##0_);_(* \(#,##0\);_(* &quot;-&quot;_);_(@_)">
                  <c:v>6371053</c:v>
                </c:pt>
                <c:pt idx="1">
                  <c:v>6495410</c:v>
                </c:pt>
                <c:pt idx="2">
                  <c:v>6617669</c:v>
                </c:pt>
                <c:pt idx="3" formatCode="_(* #,##0_);_(* \(#,##0\);_(* &quot;-&quot;??_);_(@_)">
                  <c:v>6738810</c:v>
                </c:pt>
                <c:pt idx="4">
                  <c:v>6876034</c:v>
                </c:pt>
                <c:pt idx="5" formatCode="_(* #,##0_);_(* \(#,##0\);_(* &quot;-&quot;??_);_(@_)">
                  <c:v>7004541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3F-42E3-B690-B8F40A077CDE}"/>
            </c:ext>
          </c:extLst>
        </c:ser>
        <c:ser>
          <c:idx val="15"/>
          <c:order val="15"/>
          <c:tx>
            <c:strRef>
              <c:f>'Tabel 16'!$A$37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16'!$B$37:$G$37</c:f>
              <c:numCache>
                <c:formatCode>_(* #,##0_);_(* \(#,##0\);_(* "-"_);_(@_)</c:formatCode>
                <c:ptCount val="6"/>
                <c:pt idx="0" formatCode="_(* #,##0_);_(* \(#,##0\);_(* &quot;-&quot;_);_(@_)">
                  <c:v>4402717</c:v>
                </c:pt>
                <c:pt idx="1">
                  <c:v>4507473</c:v>
                </c:pt>
                <c:pt idx="2">
                  <c:v>4610794</c:v>
                </c:pt>
                <c:pt idx="3" formatCode="_(* #,##0_);_(* \(#,##0\);_(* &quot;-&quot;??_);_(@_)">
                  <c:v>4713289</c:v>
                </c:pt>
                <c:pt idx="4">
                  <c:v>4824938</c:v>
                </c:pt>
                <c:pt idx="5" formatCode="_(* #,##0_);_(* \(#,##0\);_(* &quot;-&quot;??_);_(@_)">
                  <c:v>4925300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33F-42E3-B690-B8F40A077CDE}"/>
            </c:ext>
          </c:extLst>
        </c:ser>
        <c:ser>
          <c:idx val="16"/>
          <c:order val="16"/>
          <c:tx>
            <c:strRef>
              <c:f>'Tabel 16'!$A$38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16'!$B$38:$G$38</c:f>
              <c:numCache>
                <c:formatCode>_(* #,##0_);_(* \(#,##0\);_(* "-"_);_(@_)</c:formatCode>
                <c:ptCount val="6"/>
                <c:pt idx="0" formatCode="_(* #,##0_);_(* \(#,##0\);_(* &quot;-&quot;_);_(@_)">
                  <c:v>876618</c:v>
                </c:pt>
                <c:pt idx="1">
                  <c:v>902776</c:v>
                </c:pt>
                <c:pt idx="2">
                  <c:v>927934</c:v>
                </c:pt>
                <c:pt idx="3" formatCode="_(* #,##0_);_(* \(#,##0\);_(* &quot;-&quot;??_);_(@_)">
                  <c:v>951890</c:v>
                </c:pt>
                <c:pt idx="4">
                  <c:v>979062</c:v>
                </c:pt>
                <c:pt idx="5" formatCode="_(* #,##0_);_(* \(#,##0\);_(* &quot;-&quot;??_);_(@_)">
                  <c:v>1004467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33F-42E3-B690-B8F40A077CDE}"/>
            </c:ext>
          </c:extLst>
        </c:ser>
        <c:ser>
          <c:idx val="17"/>
          <c:order val="17"/>
          <c:tx>
            <c:strRef>
              <c:f>'Tabel 16'!$A$39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16'!$B$39:$G$39</c:f>
              <c:numCache>
                <c:formatCode>_(* #,##0_);_(* \(#,##0\);_(* "-"_);_(@_)</c:formatCode>
                <c:ptCount val="6"/>
                <c:pt idx="0" formatCode="_(* #,##0_);_(* \(#,##0\);_(* &quot;-&quot;_);_(@_)">
                  <c:v>1498251</c:v>
                </c:pt>
                <c:pt idx="1">
                  <c:v>1540752</c:v>
                </c:pt>
                <c:pt idx="2">
                  <c:v>1582643</c:v>
                </c:pt>
                <c:pt idx="3" formatCode="_(* #,##0_);_(* \(#,##0\);_(* &quot;-&quot;??_);_(@_)">
                  <c:v>1624177</c:v>
                </c:pt>
                <c:pt idx="4">
                  <c:v>1669938</c:v>
                </c:pt>
                <c:pt idx="5" formatCode="_(* #,##0_);_(* \(#,##0\);_(* &quot;-&quot;??_);_(@_)">
                  <c:v>1713093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33F-42E3-B690-B8F40A077CDE}"/>
            </c:ext>
          </c:extLst>
        </c:ser>
        <c:ser>
          <c:idx val="18"/>
          <c:order val="18"/>
          <c:tx>
            <c:strRef>
              <c:f>'Tabel 16'!$A$40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16'!$B$40:$G$40</c:f>
              <c:numCache>
                <c:formatCode>_(* #,##0_);_(* \(#,##0\);_(* "-"_);_(@_)</c:formatCode>
                <c:ptCount val="6"/>
                <c:pt idx="0" formatCode="_(* #,##0_);_(* \(#,##0\);_(* &quot;-&quot;_);_(@_)">
                  <c:v>450764</c:v>
                </c:pt>
                <c:pt idx="1">
                  <c:v>462404</c:v>
                </c:pt>
                <c:pt idx="2">
                  <c:v>474130</c:v>
                </c:pt>
                <c:pt idx="3" formatCode="_(* #,##0_);_(* \(#,##0\);_(* &quot;-&quot;??_);_(@_)">
                  <c:v>485193</c:v>
                </c:pt>
                <c:pt idx="4">
                  <c:v>497847</c:v>
                </c:pt>
                <c:pt idx="5" formatCode="_(* #,##0_);_(* \(#,##0\);_(* &quot;-&quot;??_);_(@_)">
                  <c:v>510233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33F-42E3-B690-B8F40A077CDE}"/>
            </c:ext>
          </c:extLst>
        </c:ser>
        <c:ser>
          <c:idx val="19"/>
          <c:order val="19"/>
          <c:tx>
            <c:strRef>
              <c:f>'Tabel 16'!$A$41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16'!$B$41:$G$41</c:f>
              <c:numCache>
                <c:formatCode>_(* #,##0_);_(* \(#,##0\);_(* "-"_);_(@_)</c:formatCode>
                <c:ptCount val="6"/>
                <c:pt idx="0" formatCode="_(* #,##0_);_(* \(#,##0\);_(* &quot;-&quot;_);_(@_)">
                  <c:v>9198553</c:v>
                </c:pt>
                <c:pt idx="1">
                  <c:v>9417517</c:v>
                </c:pt>
                <c:pt idx="2">
                  <c:v>9632999</c:v>
                </c:pt>
                <c:pt idx="3" formatCode="_(* #,##0_);_(* \(#,##0\);_(* &quot;-&quot;??_);_(@_)">
                  <c:v>9851832</c:v>
                </c:pt>
                <c:pt idx="4">
                  <c:v>10095613</c:v>
                </c:pt>
                <c:pt idx="5" formatCode="_(* #,##0_);_(* \(#,##0\);_(* &quot;-&quot;??_);_(@_)">
                  <c:v>10321961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33F-42E3-B690-B8F40A077CDE}"/>
            </c:ext>
          </c:extLst>
        </c:ser>
        <c:ser>
          <c:idx val="20"/>
          <c:order val="20"/>
          <c:tx>
            <c:strRef>
              <c:f>'Tabel 16'!$A$42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16'!$B$42:$G$42</c:f>
              <c:numCache>
                <c:formatCode>_(* #,##0_);_(* \(#,##0\);_(* "-"_);_(@_)</c:formatCode>
                <c:ptCount val="6"/>
                <c:pt idx="0" formatCode="_(* #,##0_);_(* \(#,##0\);_(* &quot;-&quot;_);_(@_)">
                  <c:v>1201425</c:v>
                </c:pt>
                <c:pt idx="1">
                  <c:v>1231004</c:v>
                </c:pt>
                <c:pt idx="2">
                  <c:v>1260136</c:v>
                </c:pt>
                <c:pt idx="3" formatCode="_(* #,##0_);_(* \(#,##0\);_(* &quot;-&quot;??_);_(@_)">
                  <c:v>1289003</c:v>
                </c:pt>
                <c:pt idx="4">
                  <c:v>1321111</c:v>
                </c:pt>
                <c:pt idx="5" formatCode="_(* #,##0_);_(* \(#,##0\);_(* &quot;-&quot;??_);_(@_)">
                  <c:v>1351952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33F-42E3-B690-B8F40A077CDE}"/>
            </c:ext>
          </c:extLst>
        </c:ser>
        <c:ser>
          <c:idx val="21"/>
          <c:order val="21"/>
          <c:tx>
            <c:strRef>
              <c:f>'Tabel 16'!$A$43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16'!$B$43:$G$43</c:f>
              <c:numCache>
                <c:formatCode>_(* #,##0_);_(* \(#,##0\);_(* "-"_);_(@_)</c:formatCode>
                <c:ptCount val="6"/>
                <c:pt idx="0" formatCode="_(* #,##0_);_(* \(#,##0\);_(* &quot;-&quot;_);_(@_)">
                  <c:v>7261130</c:v>
                </c:pt>
                <c:pt idx="1">
                  <c:v>7434516</c:v>
                </c:pt>
                <c:pt idx="2">
                  <c:v>7608356</c:v>
                </c:pt>
                <c:pt idx="3" formatCode="_(* #,##0_);_(* \(#,##0\);_(* &quot;-&quot;??_);_(@_)">
                  <c:v>7803113</c:v>
                </c:pt>
                <c:pt idx="4">
                  <c:v>8000595</c:v>
                </c:pt>
                <c:pt idx="5" formatCode="_(* #,##0_);_(* \(#,##0\);_(* &quot;-&quot;??_);_(@_)">
                  <c:v>8182795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33F-42E3-B690-B8F40A077CDE}"/>
            </c:ext>
          </c:extLst>
        </c:ser>
        <c:ser>
          <c:idx val="22"/>
          <c:order val="22"/>
          <c:tx>
            <c:strRef>
              <c:f>'Tabel 16'!$A$44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16'!$B$44:$G$44</c:f>
              <c:numCache>
                <c:formatCode>_(* #,##0_);_(* \(#,##0\);_(* "-"_);_(@_)</c:formatCode>
                <c:ptCount val="6"/>
                <c:pt idx="0" formatCode="_(* #,##0_);_(* \(#,##0\);_(* &quot;-&quot;_);_(@_)">
                  <c:v>2849404</c:v>
                </c:pt>
                <c:pt idx="1">
                  <c:v>2910718</c:v>
                </c:pt>
                <c:pt idx="2">
                  <c:v>2974720</c:v>
                </c:pt>
                <c:pt idx="3" formatCode="_(* #,##0_);_(* \(#,##0\);_(* &quot;-&quot;??_);_(@_)">
                  <c:v>3028702</c:v>
                </c:pt>
                <c:pt idx="4">
                  <c:v>3095566</c:v>
                </c:pt>
                <c:pt idx="5" formatCode="_(* #,##0_);_(* \(#,##0\);_(* &quot;-&quot;??_);_(@_)">
                  <c:v>3160811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3F-42E3-B690-B8F40A077CDE}"/>
            </c:ext>
          </c:extLst>
        </c:ser>
        <c:ser>
          <c:idx val="23"/>
          <c:order val="23"/>
          <c:tx>
            <c:strRef>
              <c:f>'Tabel 16'!$A$45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16'!$B$45:$G$45</c:f>
              <c:numCache>
                <c:formatCode>_(* #,##0_);_(* \(#,##0\);_(* "-"_);_(@_)</c:formatCode>
                <c:ptCount val="6"/>
                <c:pt idx="0" formatCode="_(* #,##0_);_(* \(#,##0\);_(* &quot;-&quot;_);_(@_)">
                  <c:v>1169982</c:v>
                </c:pt>
                <c:pt idx="1">
                  <c:v>1205900</c:v>
                </c:pt>
                <c:pt idx="2">
                  <c:v>1246537</c:v>
                </c:pt>
                <c:pt idx="3" formatCode="_(* #,##0_);_(* \(#,##0\);_(* &quot;-&quot;??_);_(@_)">
                  <c:v>1280265</c:v>
                </c:pt>
                <c:pt idx="4">
                  <c:v>1319831</c:v>
                </c:pt>
                <c:pt idx="5" formatCode="_(* #,##0_);_(* \(#,##0\);_(* &quot;-&quot;??_);_(@_)">
                  <c:v>1357509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33F-42E3-B690-B8F40A077CDE}"/>
            </c:ext>
          </c:extLst>
        </c:ser>
        <c:ser>
          <c:idx val="24"/>
          <c:order val="24"/>
          <c:tx>
            <c:strRef>
              <c:f>'Tabel 16'!$A$46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16'!$B$46:$G$46</c:f>
              <c:numCache>
                <c:formatCode>_(* #,##0_);_(* \(#,##0\);_(* "-"_);_(@_)</c:formatCode>
                <c:ptCount val="6"/>
                <c:pt idx="0" formatCode="_(* #,##0_);_(* \(#,##0\);_(* &quot;-&quot;_);_(@_)">
                  <c:v>397988</c:v>
                </c:pt>
                <c:pt idx="1">
                  <c:v>410117</c:v>
                </c:pt>
                <c:pt idx="2">
                  <c:v>423014</c:v>
                </c:pt>
                <c:pt idx="3" formatCode="_(* #,##0_);_(* \(#,##0\);_(* &quot;-&quot;??_);_(@_)">
                  <c:v>434633</c:v>
                </c:pt>
                <c:pt idx="4">
                  <c:v>448844</c:v>
                </c:pt>
                <c:pt idx="5" formatCode="_(* #,##0_);_(* \(#,##0\);_(* &quot;-&quot;??_);_(@_)">
                  <c:v>462076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33F-42E3-B690-B8F40A077CDE}"/>
            </c:ext>
          </c:extLst>
        </c:ser>
        <c:ser>
          <c:idx val="25"/>
          <c:order val="25"/>
          <c:tx>
            <c:strRef>
              <c:f>'Tabel 16'!$A$47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16'!$B$47:$G$47</c:f>
              <c:numCache>
                <c:formatCode>_(* #,##0_);_(* \(#,##0\);_(* "-"_);_(@_)</c:formatCode>
                <c:ptCount val="6"/>
                <c:pt idx="0" formatCode="_(* #,##0_);_(* \(#,##0\);_(* &quot;-&quot;_);_(@_)">
                  <c:v>744698</c:v>
                </c:pt>
                <c:pt idx="1">
                  <c:v>768140</c:v>
                </c:pt>
                <c:pt idx="2">
                  <c:v>793105</c:v>
                </c:pt>
                <c:pt idx="3" formatCode="_(* #,##0_);_(* \(#,##0\);_(* &quot;-&quot;??_);_(@_)">
                  <c:v>814571</c:v>
                </c:pt>
                <c:pt idx="4">
                  <c:v>840188</c:v>
                </c:pt>
                <c:pt idx="5" formatCode="_(* #,##0_);_(* \(#,##0\);_(* &quot;-&quot;??_);_(@_)">
                  <c:v>863526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33F-42E3-B690-B8F40A077CDE}"/>
            </c:ext>
          </c:extLst>
        </c:ser>
        <c:ser>
          <c:idx val="26"/>
          <c:order val="26"/>
          <c:tx>
            <c:strRef>
              <c:f>'Tabel 16'!$A$48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16'!$B$48:$G$48</c:f>
              <c:numCache>
                <c:formatCode>_(* #,##0_);_(* \(#,##0\);_(* "-"_);_(@_)</c:formatCode>
                <c:ptCount val="6"/>
                <c:pt idx="0" formatCode="_(* #,##0_);_(* \(#,##0\);_(* &quot;-&quot;_);_(@_)">
                  <c:v>380165</c:v>
                </c:pt>
                <c:pt idx="1">
                  <c:v>393862</c:v>
                </c:pt>
                <c:pt idx="2">
                  <c:v>408772</c:v>
                </c:pt>
                <c:pt idx="3" formatCode="_(* #,##0_);_(* \(#,##0\);_(* &quot;-&quot;??_);_(@_)">
                  <c:v>422408</c:v>
                </c:pt>
                <c:pt idx="4">
                  <c:v>438707</c:v>
                </c:pt>
                <c:pt idx="5" formatCode="_(* #,##0_);_(* \(#,##0\);_(* &quot;-&quot;??_);_(@_)">
                  <c:v>453099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33F-42E3-B690-B8F40A077CDE}"/>
            </c:ext>
          </c:extLst>
        </c:ser>
        <c:ser>
          <c:idx val="27"/>
          <c:order val="27"/>
          <c:tx>
            <c:strRef>
              <c:f>'Tabel 16'!$A$49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16'!$B$20:$G$21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16'!$B$49:$G$49</c:f>
              <c:numCache>
                <c:formatCode>_(* #,##0_);_(* \(#,##0\);_(* "-"_);_(@_)</c:formatCode>
                <c:ptCount val="6"/>
                <c:pt idx="0" formatCode="_(* #,##0_);_(* \(#,##0\);_(* &quot;-&quot;_);_(@_)">
                  <c:v>1152285</c:v>
                </c:pt>
                <c:pt idx="1">
                  <c:v>1181350</c:v>
                </c:pt>
                <c:pt idx="2">
                  <c:v>1211074</c:v>
                </c:pt>
                <c:pt idx="3" formatCode="_(* #,##0_);_(* \(#,##0\);_(* &quot;-&quot;??_);_(@_)">
                  <c:v>1239768</c:v>
                </c:pt>
                <c:pt idx="4">
                  <c:v>1272172</c:v>
                </c:pt>
                <c:pt idx="5" formatCode="_(* #,##0_);_(* \(#,##0\);_(* &quot;-&quot;??_);_(@_)">
                  <c:v>1302476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33F-42E3-B690-B8F40A077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26285328"/>
        <c:axId val="326284080"/>
      </c:barChart>
      <c:catAx>
        <c:axId val="32628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284080"/>
        <c:crosses val="autoZero"/>
        <c:auto val="1"/>
        <c:lblAlgn val="ctr"/>
        <c:lblOffset val="100"/>
        <c:noMultiLvlLbl val="0"/>
      </c:catAx>
      <c:valAx>
        <c:axId val="32628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28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Akumulasi Dana yang Diberikan oleh Pemberi Pinjaman berdasarkan Lokasi (Miliar Rp) Sejak Perusahaan Didirikan s.d Akhir Posisi Bulan di Pulau Jawa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17'!$A$5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17'!$B$5:$G$5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16185.722421500999</c:v>
                </c:pt>
                <c:pt idx="1">
                  <c:v>16610.84558741</c:v>
                </c:pt>
                <c:pt idx="2">
                  <c:v>17008.888791289999</c:v>
                </c:pt>
                <c:pt idx="3">
                  <c:v>17260.152932305999</c:v>
                </c:pt>
                <c:pt idx="4">
                  <c:v>17625.157693781999</c:v>
                </c:pt>
                <c:pt idx="5" formatCode="_(* #,##0.00_);_(* \(#,##0.00\);_(* &quot;-&quot;??_);_(@_)">
                  <c:v>17874.568690012002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0-4085-947E-BB89DBC975D3}"/>
            </c:ext>
          </c:extLst>
        </c:ser>
        <c:ser>
          <c:idx val="1"/>
          <c:order val="1"/>
          <c:tx>
            <c:strRef>
              <c:f>'Tabel 17'!$A$6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17'!$B$6:$G$6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322743.57592851401</c:v>
                </c:pt>
                <c:pt idx="1">
                  <c:v>334447.62149887998</c:v>
                </c:pt>
                <c:pt idx="2">
                  <c:v>346040.22391766199</c:v>
                </c:pt>
                <c:pt idx="3">
                  <c:v>358002.56914924801</c:v>
                </c:pt>
                <c:pt idx="4">
                  <c:v>370397.81663699402</c:v>
                </c:pt>
                <c:pt idx="5" formatCode="_(* #,##0.00_);_(* \(#,##0.00\);_(* &quot;-&quot;??_);_(@_)">
                  <c:v>382472.28700803302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0-4085-947E-BB89DBC975D3}"/>
            </c:ext>
          </c:extLst>
        </c:ser>
        <c:ser>
          <c:idx val="2"/>
          <c:order val="2"/>
          <c:tx>
            <c:strRef>
              <c:f>'Tabel 17'!$A$7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17'!$B$7:$G$7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17922.210714457</c:v>
                </c:pt>
                <c:pt idx="1">
                  <c:v>18632.162242670001</c:v>
                </c:pt>
                <c:pt idx="2">
                  <c:v>19443.206479912002</c:v>
                </c:pt>
                <c:pt idx="3">
                  <c:v>19937.279361145</c:v>
                </c:pt>
                <c:pt idx="4">
                  <c:v>20709.227653705999</c:v>
                </c:pt>
                <c:pt idx="5" formatCode="_(* #,##0.00_);_(* \(#,##0.00\);_(* &quot;-&quot;??_);_(@_)">
                  <c:v>21356.941043676001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0-4085-947E-BB89DBC975D3}"/>
            </c:ext>
          </c:extLst>
        </c:ser>
        <c:ser>
          <c:idx val="3"/>
          <c:order val="3"/>
          <c:tx>
            <c:strRef>
              <c:f>'Tabel 17'!$A$8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17'!$B$8:$G$8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3786.4333456230002</c:v>
                </c:pt>
                <c:pt idx="1">
                  <c:v>3840.2156565119999</c:v>
                </c:pt>
                <c:pt idx="2">
                  <c:v>3911.1670231080002</c:v>
                </c:pt>
                <c:pt idx="3">
                  <c:v>3957.5703911189999</c:v>
                </c:pt>
                <c:pt idx="4">
                  <c:v>4020.0094454529999</c:v>
                </c:pt>
                <c:pt idx="5" formatCode="_(* #,##0.00_);_(* \(#,##0.00\);_(* &quot;-&quot;??_);_(@_)">
                  <c:v>4084.6657700159999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90-4085-947E-BB89DBC975D3}"/>
            </c:ext>
          </c:extLst>
        </c:ser>
        <c:ser>
          <c:idx val="4"/>
          <c:order val="4"/>
          <c:tx>
            <c:strRef>
              <c:f>'Tabel 17'!$A$9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17'!$B$9:$G$9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851.02863594799999</c:v>
                </c:pt>
                <c:pt idx="1">
                  <c:v>864.98872851500005</c:v>
                </c:pt>
                <c:pt idx="2">
                  <c:v>882.435953348</c:v>
                </c:pt>
                <c:pt idx="3">
                  <c:v>893.24980050099998</c:v>
                </c:pt>
                <c:pt idx="4">
                  <c:v>907.44070076900005</c:v>
                </c:pt>
                <c:pt idx="5" formatCode="_(* #,##0.00_);_(* \(#,##0.00\);_(* &quot;-&quot;??_);_(@_)">
                  <c:v>920.81164927299994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0-4085-947E-BB89DBC975D3}"/>
            </c:ext>
          </c:extLst>
        </c:ser>
        <c:ser>
          <c:idx val="5"/>
          <c:order val="5"/>
          <c:tx>
            <c:strRef>
              <c:f>'Tabel 17'!$A$10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17'!$B$10:$G$10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14164.314102253</c:v>
                </c:pt>
                <c:pt idx="1">
                  <c:v>14667.136084606</c:v>
                </c:pt>
                <c:pt idx="2">
                  <c:v>15154.069244550001</c:v>
                </c:pt>
                <c:pt idx="3">
                  <c:v>15648.317983225001</c:v>
                </c:pt>
                <c:pt idx="4">
                  <c:v>16071.295593655999</c:v>
                </c:pt>
                <c:pt idx="5" formatCode="_(* #,##0.00_);_(* \(#,##0.00\);_(* &quot;-&quot;??_);_(@_)">
                  <c:v>16435.514898244001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90-4085-947E-BB89DBC975D3}"/>
            </c:ext>
          </c:extLst>
        </c:ser>
        <c:ser>
          <c:idx val="6"/>
          <c:order val="6"/>
          <c:tx>
            <c:strRef>
              <c:f>'Tabel 17'!$A$11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17'!$B$11:$G$11</c:f>
              <c:numCache>
                <c:formatCode>_(* #,##0_);_(* \(#,##0\);_(* "-"_);_(@_)</c:formatCode>
                <c:ptCount val="6"/>
                <c:pt idx="0">
                  <c:v>375653.28514829604</c:v>
                </c:pt>
                <c:pt idx="1">
                  <c:v>389062.96979859297</c:v>
                </c:pt>
                <c:pt idx="2">
                  <c:v>402439.99140986998</c:v>
                </c:pt>
                <c:pt idx="3">
                  <c:v>415699.13961754396</c:v>
                </c:pt>
                <c:pt idx="4">
                  <c:v>429730.94772436004</c:v>
                </c:pt>
                <c:pt idx="5">
                  <c:v>443144.78905925399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90-4085-947E-BB89DBC97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5759280"/>
        <c:axId val="645739312"/>
      </c:barChart>
      <c:catAx>
        <c:axId val="64575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739312"/>
        <c:crosses val="autoZero"/>
        <c:auto val="1"/>
        <c:lblAlgn val="ctr"/>
        <c:lblOffset val="100"/>
        <c:noMultiLvlLbl val="0"/>
      </c:catAx>
      <c:valAx>
        <c:axId val="6457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75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Pendapatan Operasional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3'!$A$5</c:f>
              <c:strCache>
                <c:ptCount val="1"/>
                <c:pt idx="0">
                  <c:v>Pendapatan atas Pengembalian Pinjaman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3'!$B$5:$G$5</c:f>
              <c:numCache>
                <c:formatCode>_(* #,##0.00_);_(* \(#,##0.00\);_(* "-"_);_(@_)</c:formatCode>
                <c:ptCount val="6"/>
                <c:pt idx="0">
                  <c:v>820.50202516800005</c:v>
                </c:pt>
                <c:pt idx="1">
                  <c:v>1549.298886973</c:v>
                </c:pt>
                <c:pt idx="2">
                  <c:v>2409.3145083449999</c:v>
                </c:pt>
                <c:pt idx="3">
                  <c:v>3142.648638438</c:v>
                </c:pt>
                <c:pt idx="4">
                  <c:v>3963.1637260510001</c:v>
                </c:pt>
                <c:pt idx="5">
                  <c:v>4752.1014139899999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C-437F-8E5A-2749851E42AE}"/>
            </c:ext>
          </c:extLst>
        </c:ser>
        <c:ser>
          <c:idx val="1"/>
          <c:order val="1"/>
          <c:tx>
            <c:strRef>
              <c:f>'Tabel 3'!$A$6</c:f>
              <c:strCache>
                <c:ptCount val="1"/>
                <c:pt idx="0">
                  <c:v>Pendapatan atas Pemberian Pinjaman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3'!$B$6:$G$6</c:f>
              <c:numCache>
                <c:formatCode>_(* #,##0.00_);_(* \(#,##0.00\);_(* "-"_);_(@_)</c:formatCode>
                <c:ptCount val="6"/>
                <c:pt idx="0">
                  <c:v>155.46340103599999</c:v>
                </c:pt>
                <c:pt idx="1">
                  <c:v>293.23177162399998</c:v>
                </c:pt>
                <c:pt idx="2">
                  <c:v>444.39380684399998</c:v>
                </c:pt>
                <c:pt idx="3">
                  <c:v>578.47874645299999</c:v>
                </c:pt>
                <c:pt idx="4">
                  <c:v>689.80605054600005</c:v>
                </c:pt>
                <c:pt idx="5">
                  <c:v>797.98118910200003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C-437F-8E5A-2749851E42AE}"/>
            </c:ext>
          </c:extLst>
        </c:ser>
        <c:ser>
          <c:idx val="2"/>
          <c:order val="2"/>
          <c:tx>
            <c:strRef>
              <c:f>'Tabel 3'!$A$7</c:f>
              <c:strCache>
                <c:ptCount val="1"/>
                <c:pt idx="0">
                  <c:v>Pendapatan atas Denda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3'!$B$7:$G$7</c:f>
              <c:numCache>
                <c:formatCode>_(* #,##0.00_);_(* \(#,##0.00\);_(* "-"_);_(@_)</c:formatCode>
                <c:ptCount val="6"/>
                <c:pt idx="0">
                  <c:v>22.824011069000001</c:v>
                </c:pt>
                <c:pt idx="1">
                  <c:v>38.089851005</c:v>
                </c:pt>
                <c:pt idx="2">
                  <c:v>63.037226527000001</c:v>
                </c:pt>
                <c:pt idx="3">
                  <c:v>80.804547455000005</c:v>
                </c:pt>
                <c:pt idx="4">
                  <c:v>100.83863115299999</c:v>
                </c:pt>
                <c:pt idx="5">
                  <c:v>123.507157573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3C-437F-8E5A-2749851E42AE}"/>
            </c:ext>
          </c:extLst>
        </c:ser>
        <c:ser>
          <c:idx val="3"/>
          <c:order val="3"/>
          <c:tx>
            <c:strRef>
              <c:f>'Tabel 3'!$A$8</c:f>
              <c:strCache>
                <c:ptCount val="1"/>
                <c:pt idx="0">
                  <c:v>Jumlah Pendapatan Operasional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3'!$B$8:$G$8</c:f>
              <c:numCache>
                <c:formatCode>_(* #,##0.00_);_(* \(#,##0.00\);_(* "-"_);_(@_)</c:formatCode>
                <c:ptCount val="6"/>
                <c:pt idx="0">
                  <c:v>998.78943727300009</c:v>
                </c:pt>
                <c:pt idx="1">
                  <c:v>1880.6205096019999</c:v>
                </c:pt>
                <c:pt idx="2">
                  <c:v>2916.7455417159999</c:v>
                </c:pt>
                <c:pt idx="3">
                  <c:v>3801.9319323459999</c:v>
                </c:pt>
                <c:pt idx="4">
                  <c:v>4753.8084077500007</c:v>
                </c:pt>
                <c:pt idx="5">
                  <c:v>5673.5897606649996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3C-437F-8E5A-2749851E4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31838640"/>
        <c:axId val="2031835312"/>
      </c:barChart>
      <c:catAx>
        <c:axId val="20318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835312"/>
        <c:crosses val="autoZero"/>
        <c:auto val="1"/>
        <c:lblAlgn val="ctr"/>
        <c:lblOffset val="100"/>
        <c:noMultiLvlLbl val="0"/>
      </c:catAx>
      <c:valAx>
        <c:axId val="203183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83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Akumulasi Dana yang Diberikan oleh Pemberi Pinjaman berdasarkan Lokasi (Miliar Rp) Sejak Perusahaan Didirikan s.d Akhir Posisi Bulan di Luar Pulau Jawa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17'!$A$22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17'!$B$22:$G$22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123.97065412000001</c:v>
                </c:pt>
                <c:pt idx="1">
                  <c:v>123.713424936</c:v>
                </c:pt>
                <c:pt idx="2">
                  <c:v>126.366785159</c:v>
                </c:pt>
                <c:pt idx="3">
                  <c:v>127.318997846</c:v>
                </c:pt>
                <c:pt idx="4">
                  <c:v>128.68906175199999</c:v>
                </c:pt>
                <c:pt idx="5" formatCode="_(* #,##0.00_);_(* \(#,##0.00\);_(* &quot;-&quot;??_);_(@_)">
                  <c:v>130.757386637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0-4EE9-B2B2-7D713B99F6B2}"/>
            </c:ext>
          </c:extLst>
        </c:ser>
        <c:ser>
          <c:idx val="1"/>
          <c:order val="1"/>
          <c:tx>
            <c:strRef>
              <c:f>'Tabel 17'!$A$23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17'!$B$23:$G$23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3146.0388597000001</c:v>
                </c:pt>
                <c:pt idx="1">
                  <c:v>3189.217589888</c:v>
                </c:pt>
                <c:pt idx="2">
                  <c:v>3197.2560408089998</c:v>
                </c:pt>
                <c:pt idx="3">
                  <c:v>3215.031889075</c:v>
                </c:pt>
                <c:pt idx="4">
                  <c:v>3243.611626635</c:v>
                </c:pt>
                <c:pt idx="5" formatCode="_(* #,##0.00_);_(* \(#,##0.00\);_(* &quot;-&quot;??_);_(@_)">
                  <c:v>3270.4668241009999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0-4EE9-B2B2-7D713B99F6B2}"/>
            </c:ext>
          </c:extLst>
        </c:ser>
        <c:ser>
          <c:idx val="2"/>
          <c:order val="2"/>
          <c:tx>
            <c:strRef>
              <c:f>'Tabel 17'!$A$24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17'!$B$24:$G$24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327.08878420399998</c:v>
                </c:pt>
                <c:pt idx="1">
                  <c:v>328.90507321199999</c:v>
                </c:pt>
                <c:pt idx="2">
                  <c:v>334.55688285399998</c:v>
                </c:pt>
                <c:pt idx="3">
                  <c:v>336.40526219100002</c:v>
                </c:pt>
                <c:pt idx="4">
                  <c:v>340.33786433799997</c:v>
                </c:pt>
                <c:pt idx="5" formatCode="_(* #,##0.00_);_(* \(#,##0.00\);_(* &quot;-&quot;??_);_(@_)">
                  <c:v>345.674047616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0-4EE9-B2B2-7D713B99F6B2}"/>
            </c:ext>
          </c:extLst>
        </c:ser>
        <c:ser>
          <c:idx val="3"/>
          <c:order val="3"/>
          <c:tx>
            <c:strRef>
              <c:f>'Tabel 17'!$A$25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17'!$B$25:$G$25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1044.18946667</c:v>
                </c:pt>
                <c:pt idx="1">
                  <c:v>1047.4156946789999</c:v>
                </c:pt>
                <c:pt idx="2">
                  <c:v>1081.0754221090001</c:v>
                </c:pt>
                <c:pt idx="3">
                  <c:v>1074.5873000680001</c:v>
                </c:pt>
                <c:pt idx="4">
                  <c:v>1085.275099727</c:v>
                </c:pt>
                <c:pt idx="5" formatCode="_(* #,##0.00_);_(* \(#,##0.00\);_(* &quot;-&quot;??_);_(@_)">
                  <c:v>1093.12725783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80-4EE9-B2B2-7D713B99F6B2}"/>
            </c:ext>
          </c:extLst>
        </c:ser>
        <c:ser>
          <c:idx val="4"/>
          <c:order val="4"/>
          <c:tx>
            <c:strRef>
              <c:f>'Tabel 17'!$A$26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17'!$B$26:$G$26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987.16461301599998</c:v>
                </c:pt>
                <c:pt idx="1">
                  <c:v>988.15862269399997</c:v>
                </c:pt>
                <c:pt idx="2">
                  <c:v>1011.781867888</c:v>
                </c:pt>
                <c:pt idx="3">
                  <c:v>1043.9178945599999</c:v>
                </c:pt>
                <c:pt idx="4">
                  <c:v>1057.476659876</c:v>
                </c:pt>
                <c:pt idx="5" formatCode="_(* #,##0.00_);_(* \(#,##0.00\);_(* &quot;-&quot;??_);_(@_)">
                  <c:v>1064.839692473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80-4EE9-B2B2-7D713B99F6B2}"/>
            </c:ext>
          </c:extLst>
        </c:ser>
        <c:ser>
          <c:idx val="5"/>
          <c:order val="5"/>
          <c:tx>
            <c:strRef>
              <c:f>'Tabel 17'!$A$27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17'!$B$27:$G$27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375.34486770199999</c:v>
                </c:pt>
                <c:pt idx="1">
                  <c:v>377.49831879200002</c:v>
                </c:pt>
                <c:pt idx="2">
                  <c:v>401.11264028400001</c:v>
                </c:pt>
                <c:pt idx="3">
                  <c:v>402.900700277</c:v>
                </c:pt>
                <c:pt idx="4">
                  <c:v>405.49725246399998</c:v>
                </c:pt>
                <c:pt idx="5" formatCode="_(* #,##0.00_);_(* \(#,##0.00\);_(* &quot;-&quot;??_);_(@_)">
                  <c:v>407.64859035400002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80-4EE9-B2B2-7D713B99F6B2}"/>
            </c:ext>
          </c:extLst>
        </c:ser>
        <c:ser>
          <c:idx val="6"/>
          <c:order val="6"/>
          <c:tx>
            <c:strRef>
              <c:f>'Tabel 17'!$A$28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17'!$B$28:$G$28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498.01041284399997</c:v>
                </c:pt>
                <c:pt idx="1">
                  <c:v>504.18943432600003</c:v>
                </c:pt>
                <c:pt idx="2">
                  <c:v>519.15537785399999</c:v>
                </c:pt>
                <c:pt idx="3">
                  <c:v>516.37365311300005</c:v>
                </c:pt>
                <c:pt idx="4">
                  <c:v>520.302760584</c:v>
                </c:pt>
                <c:pt idx="5" formatCode="_(* #,##0.00_);_(* \(#,##0.00\);_(* &quot;-&quot;??_);_(@_)">
                  <c:v>618.23506877499995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80-4EE9-B2B2-7D713B99F6B2}"/>
            </c:ext>
          </c:extLst>
        </c:ser>
        <c:ser>
          <c:idx val="7"/>
          <c:order val="7"/>
          <c:tx>
            <c:strRef>
              <c:f>'Tabel 17'!$A$29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17'!$B$29:$G$29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831.14129414299998</c:v>
                </c:pt>
                <c:pt idx="1">
                  <c:v>845.07873213200003</c:v>
                </c:pt>
                <c:pt idx="2">
                  <c:v>847.77964563299997</c:v>
                </c:pt>
                <c:pt idx="3">
                  <c:v>862.34340767799995</c:v>
                </c:pt>
                <c:pt idx="4">
                  <c:v>876.06008907399996</c:v>
                </c:pt>
                <c:pt idx="5" formatCode="_(* #,##0.00_);_(* \(#,##0.00\);_(* &quot;-&quot;??_);_(@_)">
                  <c:v>889.10373742900003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80-4EE9-B2B2-7D713B99F6B2}"/>
            </c:ext>
          </c:extLst>
        </c:ser>
        <c:ser>
          <c:idx val="8"/>
          <c:order val="8"/>
          <c:tx>
            <c:strRef>
              <c:f>'Tabel 17'!$A$30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17'!$B$30:$G$30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99.646719977000004</c:v>
                </c:pt>
                <c:pt idx="1">
                  <c:v>101.89451311099999</c:v>
                </c:pt>
                <c:pt idx="2">
                  <c:v>100.40224449900001</c:v>
                </c:pt>
                <c:pt idx="3">
                  <c:v>100.561890796</c:v>
                </c:pt>
                <c:pt idx="4">
                  <c:v>101.243668947</c:v>
                </c:pt>
                <c:pt idx="5" formatCode="_(* #,##0.00_);_(* \(#,##0.00\);_(* &quot;-&quot;??_);_(@_)">
                  <c:v>102.062684581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80-4EE9-B2B2-7D713B99F6B2}"/>
            </c:ext>
          </c:extLst>
        </c:ser>
        <c:ser>
          <c:idx val="9"/>
          <c:order val="9"/>
          <c:tx>
            <c:strRef>
              <c:f>'Tabel 17'!$A$31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17'!$B$31:$G$31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1278.279142052</c:v>
                </c:pt>
                <c:pt idx="1">
                  <c:v>1284.4591954049999</c:v>
                </c:pt>
                <c:pt idx="2">
                  <c:v>1298.500109584</c:v>
                </c:pt>
                <c:pt idx="3">
                  <c:v>1305.645743199</c:v>
                </c:pt>
                <c:pt idx="4">
                  <c:v>1318.393358071</c:v>
                </c:pt>
                <c:pt idx="5" formatCode="_(* #,##0.00_);_(* \(#,##0.00\);_(* &quot;-&quot;??_);_(@_)">
                  <c:v>1328.705739707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80-4EE9-B2B2-7D713B99F6B2}"/>
            </c:ext>
          </c:extLst>
        </c:ser>
        <c:ser>
          <c:idx val="10"/>
          <c:order val="10"/>
          <c:tx>
            <c:strRef>
              <c:f>'Tabel 17'!$A$32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17'!$B$32:$G$32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958.10617536999996</c:v>
                </c:pt>
                <c:pt idx="1">
                  <c:v>968.85888971099996</c:v>
                </c:pt>
                <c:pt idx="2">
                  <c:v>982.11499628599995</c:v>
                </c:pt>
                <c:pt idx="3">
                  <c:v>989.61212873299996</c:v>
                </c:pt>
                <c:pt idx="4">
                  <c:v>997.05943208099995</c:v>
                </c:pt>
                <c:pt idx="5" formatCode="_(* #,##0.00_);_(* \(#,##0.00\);_(* &quot;-&quot;??_);_(@_)">
                  <c:v>1004.592665043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80-4EE9-B2B2-7D713B99F6B2}"/>
            </c:ext>
          </c:extLst>
        </c:ser>
        <c:ser>
          <c:idx val="11"/>
          <c:order val="11"/>
          <c:tx>
            <c:strRef>
              <c:f>'Tabel 17'!$A$33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17'!$B$33:$G$33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150.12507639099999</c:v>
                </c:pt>
                <c:pt idx="1">
                  <c:v>105.62858729200001</c:v>
                </c:pt>
                <c:pt idx="2">
                  <c:v>161.55156054</c:v>
                </c:pt>
                <c:pt idx="3">
                  <c:v>163.61340566800001</c:v>
                </c:pt>
                <c:pt idx="4">
                  <c:v>176.122561679</c:v>
                </c:pt>
                <c:pt idx="5" formatCode="_(* #,##0.00_);_(* \(#,##0.00\);_(* &quot;-&quot;??_);_(@_)">
                  <c:v>177.855842964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580-4EE9-B2B2-7D713B99F6B2}"/>
            </c:ext>
          </c:extLst>
        </c:ser>
        <c:ser>
          <c:idx val="12"/>
          <c:order val="12"/>
          <c:tx>
            <c:strRef>
              <c:f>'Tabel 17'!$A$34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17'!$B$34:$G$34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16.487827808999999</c:v>
                </c:pt>
                <c:pt idx="1">
                  <c:v>16.028744160999999</c:v>
                </c:pt>
                <c:pt idx="2">
                  <c:v>17.576951680000001</c:v>
                </c:pt>
                <c:pt idx="3">
                  <c:v>17.931507448000001</c:v>
                </c:pt>
                <c:pt idx="4">
                  <c:v>18.474689162000001</c:v>
                </c:pt>
                <c:pt idx="5" formatCode="_(* #,##0.00_);_(* \(#,##0.00\);_(* &quot;-&quot;??_);_(@_)">
                  <c:v>19.028970893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580-4EE9-B2B2-7D713B99F6B2}"/>
            </c:ext>
          </c:extLst>
        </c:ser>
        <c:ser>
          <c:idx val="13"/>
          <c:order val="13"/>
          <c:tx>
            <c:strRef>
              <c:f>'Tabel 17'!$A$35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17'!$B$35:$G$35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863.13481917199999</c:v>
                </c:pt>
                <c:pt idx="1">
                  <c:v>869.63553625300005</c:v>
                </c:pt>
                <c:pt idx="2">
                  <c:v>885.37043584200001</c:v>
                </c:pt>
                <c:pt idx="3">
                  <c:v>889.58465036099994</c:v>
                </c:pt>
                <c:pt idx="4">
                  <c:v>897.94340285500004</c:v>
                </c:pt>
                <c:pt idx="5" formatCode="_(* #,##0.00_);_(* \(#,##0.00\);_(* &quot;-&quot;??_);_(@_)">
                  <c:v>906.81748687000004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580-4EE9-B2B2-7D713B99F6B2}"/>
            </c:ext>
          </c:extLst>
        </c:ser>
        <c:ser>
          <c:idx val="14"/>
          <c:order val="14"/>
          <c:tx>
            <c:strRef>
              <c:f>'Tabel 17'!$A$36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17'!$B$36:$G$36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198.90036492799999</c:v>
                </c:pt>
                <c:pt idx="1">
                  <c:v>204.43847254299999</c:v>
                </c:pt>
                <c:pt idx="2">
                  <c:v>208.24749078100001</c:v>
                </c:pt>
                <c:pt idx="3">
                  <c:v>213.88106343800001</c:v>
                </c:pt>
                <c:pt idx="4">
                  <c:v>223.033069052</c:v>
                </c:pt>
                <c:pt idx="5" formatCode="_(* #,##0.00_);_(* \(#,##0.00\);_(* &quot;-&quot;??_);_(@_)">
                  <c:v>229.73367699400001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80-4EE9-B2B2-7D713B99F6B2}"/>
            </c:ext>
          </c:extLst>
        </c:ser>
        <c:ser>
          <c:idx val="15"/>
          <c:order val="15"/>
          <c:tx>
            <c:strRef>
              <c:f>'Tabel 17'!$A$37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17'!$B$37:$G$37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333.263957285</c:v>
                </c:pt>
                <c:pt idx="1">
                  <c:v>350.88377599900002</c:v>
                </c:pt>
                <c:pt idx="2">
                  <c:v>339.39060665900001</c:v>
                </c:pt>
                <c:pt idx="3">
                  <c:v>342.26829263100001</c:v>
                </c:pt>
                <c:pt idx="4">
                  <c:v>344.69692478500002</c:v>
                </c:pt>
                <c:pt idx="5" formatCode="_(* #,##0.00_);_(* \(#,##0.00\);_(* &quot;-&quot;??_);_(@_)">
                  <c:v>347.63955701200001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580-4EE9-B2B2-7D713B99F6B2}"/>
            </c:ext>
          </c:extLst>
        </c:ser>
        <c:ser>
          <c:idx val="16"/>
          <c:order val="16"/>
          <c:tx>
            <c:strRef>
              <c:f>'Tabel 17'!$A$38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17'!$B$38:$G$38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19.057773558000001</c:v>
                </c:pt>
                <c:pt idx="1">
                  <c:v>21.209141642999999</c:v>
                </c:pt>
                <c:pt idx="2">
                  <c:v>19.242605607000002</c:v>
                </c:pt>
                <c:pt idx="3">
                  <c:v>19.260617200999999</c:v>
                </c:pt>
                <c:pt idx="4">
                  <c:v>19.457586430999999</c:v>
                </c:pt>
                <c:pt idx="5" formatCode="_(* #,##0.00_);_(* \(#,##0.00\);_(* &quot;-&quot;??_);_(@_)">
                  <c:v>19.608563350000001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580-4EE9-B2B2-7D713B99F6B2}"/>
            </c:ext>
          </c:extLst>
        </c:ser>
        <c:ser>
          <c:idx val="17"/>
          <c:order val="17"/>
          <c:tx>
            <c:strRef>
              <c:f>'Tabel 17'!$A$39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17'!$B$39:$G$39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63.830921142999998</c:v>
                </c:pt>
                <c:pt idx="1">
                  <c:v>64.160556184000001</c:v>
                </c:pt>
                <c:pt idx="2">
                  <c:v>64.689852393999999</c:v>
                </c:pt>
                <c:pt idx="3">
                  <c:v>65.102175617</c:v>
                </c:pt>
                <c:pt idx="4">
                  <c:v>65.721512360999995</c:v>
                </c:pt>
                <c:pt idx="5" formatCode="_(* #,##0.00_);_(* \(#,##0.00\);_(* &quot;-&quot;??_);_(@_)">
                  <c:v>66.570864916000005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580-4EE9-B2B2-7D713B99F6B2}"/>
            </c:ext>
          </c:extLst>
        </c:ser>
        <c:ser>
          <c:idx val="18"/>
          <c:order val="18"/>
          <c:tx>
            <c:strRef>
              <c:f>'Tabel 17'!$A$40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17'!$B$40:$G$40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18.531135229</c:v>
                </c:pt>
                <c:pt idx="1">
                  <c:v>18.550106577000001</c:v>
                </c:pt>
                <c:pt idx="2">
                  <c:v>18.757677206</c:v>
                </c:pt>
                <c:pt idx="3">
                  <c:v>18.664856712999999</c:v>
                </c:pt>
                <c:pt idx="4">
                  <c:v>18.808723509</c:v>
                </c:pt>
                <c:pt idx="5" formatCode="_(* #,##0.00_);_(* \(#,##0.00\);_(* &quot;-&quot;??_);_(@_)">
                  <c:v>18.913837769000001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580-4EE9-B2B2-7D713B99F6B2}"/>
            </c:ext>
          </c:extLst>
        </c:ser>
        <c:ser>
          <c:idx val="19"/>
          <c:order val="19"/>
          <c:tx>
            <c:strRef>
              <c:f>'Tabel 17'!$A$41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17'!$B$41:$G$41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810.28825574099994</c:v>
                </c:pt>
                <c:pt idx="1">
                  <c:v>815.74294439100004</c:v>
                </c:pt>
                <c:pt idx="2">
                  <c:v>823.92581419299995</c:v>
                </c:pt>
                <c:pt idx="3">
                  <c:v>829.92319104600006</c:v>
                </c:pt>
                <c:pt idx="4">
                  <c:v>838.54544293699996</c:v>
                </c:pt>
                <c:pt idx="5" formatCode="_(* #,##0.00_);_(* \(#,##0.00\);_(* &quot;-&quot;??_);_(@_)">
                  <c:v>845.97395169900005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580-4EE9-B2B2-7D713B99F6B2}"/>
            </c:ext>
          </c:extLst>
        </c:ser>
        <c:ser>
          <c:idx val="20"/>
          <c:order val="20"/>
          <c:tx>
            <c:strRef>
              <c:f>'Tabel 17'!$A$42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17'!$B$42:$G$42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53.064721837</c:v>
                </c:pt>
                <c:pt idx="1">
                  <c:v>50.247047793999997</c:v>
                </c:pt>
                <c:pt idx="2">
                  <c:v>68.575079376000005</c:v>
                </c:pt>
                <c:pt idx="3">
                  <c:v>55.252094217</c:v>
                </c:pt>
                <c:pt idx="4">
                  <c:v>55.787780501</c:v>
                </c:pt>
                <c:pt idx="5" formatCode="_(* #,##0.00_);_(* \(#,##0.00\);_(* &quot;-&quot;??_);_(@_)">
                  <c:v>56.899388496999997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580-4EE9-B2B2-7D713B99F6B2}"/>
            </c:ext>
          </c:extLst>
        </c:ser>
        <c:ser>
          <c:idx val="21"/>
          <c:order val="21"/>
          <c:tx>
            <c:strRef>
              <c:f>'Tabel 17'!$A$43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17'!$B$43:$G$43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1370.430392685</c:v>
                </c:pt>
                <c:pt idx="1">
                  <c:v>1326.932360713</c:v>
                </c:pt>
                <c:pt idx="2">
                  <c:v>1531.919638352</c:v>
                </c:pt>
                <c:pt idx="3">
                  <c:v>1668.736942647</c:v>
                </c:pt>
                <c:pt idx="4">
                  <c:v>1821.9240657350001</c:v>
                </c:pt>
                <c:pt idx="5" formatCode="_(* #,##0.00_);_(* \(#,##0.00\);_(* &quot;-&quot;??_);_(@_)">
                  <c:v>1979.4545091309999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580-4EE9-B2B2-7D713B99F6B2}"/>
            </c:ext>
          </c:extLst>
        </c:ser>
        <c:ser>
          <c:idx val="22"/>
          <c:order val="22"/>
          <c:tx>
            <c:strRef>
              <c:f>'Tabel 17'!$A$44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17'!$B$44:$G$44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146.409082353</c:v>
                </c:pt>
                <c:pt idx="1">
                  <c:v>160.153397047</c:v>
                </c:pt>
                <c:pt idx="2">
                  <c:v>148.47300376800001</c:v>
                </c:pt>
                <c:pt idx="3">
                  <c:v>150.06686546500001</c:v>
                </c:pt>
                <c:pt idx="4">
                  <c:v>152.52988579699999</c:v>
                </c:pt>
                <c:pt idx="5" formatCode="_(* #,##0.00_);_(* \(#,##0.00\);_(* &quot;-&quot;??_);_(@_)">
                  <c:v>156.41655745099999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80-4EE9-B2B2-7D713B99F6B2}"/>
            </c:ext>
          </c:extLst>
        </c:ser>
        <c:ser>
          <c:idx val="23"/>
          <c:order val="23"/>
          <c:tx>
            <c:strRef>
              <c:f>'Tabel 17'!$A$45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17'!$B$45:$G$45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133.33343498299999</c:v>
                </c:pt>
                <c:pt idx="1">
                  <c:v>136.986982829</c:v>
                </c:pt>
                <c:pt idx="2">
                  <c:v>137.27394591000001</c:v>
                </c:pt>
                <c:pt idx="3">
                  <c:v>137.76028090099999</c:v>
                </c:pt>
                <c:pt idx="4">
                  <c:v>139.097726013</c:v>
                </c:pt>
                <c:pt idx="5" formatCode="_(* #,##0.00_);_(* \(#,##0.00\);_(* &quot;-&quot;??_);_(@_)">
                  <c:v>140.29648634599999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580-4EE9-B2B2-7D713B99F6B2}"/>
            </c:ext>
          </c:extLst>
        </c:ser>
        <c:ser>
          <c:idx val="24"/>
          <c:order val="24"/>
          <c:tx>
            <c:strRef>
              <c:f>'Tabel 17'!$A$46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17'!$B$46:$G$46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15.462519749</c:v>
                </c:pt>
                <c:pt idx="1">
                  <c:v>14.946674212</c:v>
                </c:pt>
                <c:pt idx="2">
                  <c:v>15.822635068</c:v>
                </c:pt>
                <c:pt idx="3">
                  <c:v>16.183847503999999</c:v>
                </c:pt>
                <c:pt idx="4">
                  <c:v>16.255828461</c:v>
                </c:pt>
                <c:pt idx="5" formatCode="_(* #,##0.00_);_(* \(#,##0.00\);_(* &quot;-&quot;??_);_(@_)">
                  <c:v>16.493828603000001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580-4EE9-B2B2-7D713B99F6B2}"/>
            </c:ext>
          </c:extLst>
        </c:ser>
        <c:ser>
          <c:idx val="25"/>
          <c:order val="25"/>
          <c:tx>
            <c:strRef>
              <c:f>'Tabel 17'!$A$47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17'!$B$47:$G$47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51.427328961000001</c:v>
                </c:pt>
                <c:pt idx="1">
                  <c:v>51.668095113</c:v>
                </c:pt>
                <c:pt idx="2">
                  <c:v>51.936870288000001</c:v>
                </c:pt>
                <c:pt idx="3">
                  <c:v>52.196593782999997</c:v>
                </c:pt>
                <c:pt idx="4">
                  <c:v>52.556505170000001</c:v>
                </c:pt>
                <c:pt idx="5" formatCode="_(* #,##0.00_);_(* \(#,##0.00\);_(* &quot;-&quot;??_);_(@_)">
                  <c:v>52.803065924000002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580-4EE9-B2B2-7D713B99F6B2}"/>
            </c:ext>
          </c:extLst>
        </c:ser>
        <c:ser>
          <c:idx val="26"/>
          <c:order val="26"/>
          <c:tx>
            <c:strRef>
              <c:f>'Tabel 17'!$A$48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17'!$B$48:$G$48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40.182170376000002</c:v>
                </c:pt>
                <c:pt idx="1">
                  <c:v>40.490253787999997</c:v>
                </c:pt>
                <c:pt idx="2">
                  <c:v>41.125567165</c:v>
                </c:pt>
                <c:pt idx="3">
                  <c:v>41.458862275999998</c:v>
                </c:pt>
                <c:pt idx="4">
                  <c:v>41.958963296</c:v>
                </c:pt>
                <c:pt idx="5" formatCode="_(* #,##0.00_);_(* \(#,##0.00\);_(* &quot;-&quot;??_);_(@_)">
                  <c:v>42.404211423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580-4EE9-B2B2-7D713B99F6B2}"/>
            </c:ext>
          </c:extLst>
        </c:ser>
        <c:ser>
          <c:idx val="27"/>
          <c:order val="27"/>
          <c:tx>
            <c:strRef>
              <c:f>'Tabel 17'!$A$49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17'!$B$20:$G$21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17'!$B$49:$G$49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89.085858423000005</c:v>
                </c:pt>
                <c:pt idx="1">
                  <c:v>91.017516925999999</c:v>
                </c:pt>
                <c:pt idx="2">
                  <c:v>91.842582802999999</c:v>
                </c:pt>
                <c:pt idx="3">
                  <c:v>93.513724711999998</c:v>
                </c:pt>
                <c:pt idx="4">
                  <c:v>95.248748938999995</c:v>
                </c:pt>
                <c:pt idx="5" formatCode="_(* #,##0.00_);_(* \(#,##0.00\);_(* &quot;-&quot;??_);_(@_)">
                  <c:v>96.819217581000004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580-4EE9-B2B2-7D713B99F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5750544"/>
        <c:axId val="645739728"/>
      </c:barChart>
      <c:catAx>
        <c:axId val="64575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739728"/>
        <c:crosses val="autoZero"/>
        <c:auto val="1"/>
        <c:lblAlgn val="ctr"/>
        <c:lblOffset val="100"/>
        <c:noMultiLvlLbl val="0"/>
      </c:catAx>
      <c:valAx>
        <c:axId val="64573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75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Akumulasi Dana yang Diberikan oleh Pemberi Pinjaman berdasarkan Lokasi (Miliar Rp) Sejak Perusahaan Didirikan s.d Akhir Posisi Bulan di Luar Negeri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17'!$A$54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17'!$B$52:$G$53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17'!$B$54:$G$54</c:f>
              <c:numCache>
                <c:formatCode>_(* #,##0.00_);_(* \(#,##0.00\);_(* "-"??_);_(@_)</c:formatCode>
                <c:ptCount val="6"/>
                <c:pt idx="0" formatCode="_(* #,##0.00_);_(* \(#,##0.00\);_(* &quot;-&quot;_);_(@_)">
                  <c:v>155392.23501997199</c:v>
                </c:pt>
                <c:pt idx="1">
                  <c:v>159670.42670118</c:v>
                </c:pt>
                <c:pt idx="2">
                  <c:v>164533.76082570499</c:v>
                </c:pt>
                <c:pt idx="3">
                  <c:v>169854.560242192</c:v>
                </c:pt>
                <c:pt idx="4">
                  <c:v>176203.19030109799</c:v>
                </c:pt>
                <c:pt idx="5" formatCode="_(* #,##0.00_);_(* \(#,##0.00\);_(* &quot;-&quot;??_);_(@_)">
                  <c:v>181263.64980785601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6-45F4-A7D2-FA2458C12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2599696"/>
        <c:axId val="1932589712"/>
      </c:barChart>
      <c:catAx>
        <c:axId val="193259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589712"/>
        <c:crosses val="autoZero"/>
        <c:auto val="1"/>
        <c:lblAlgn val="ctr"/>
        <c:lblOffset val="100"/>
        <c:noMultiLvlLbl val="0"/>
      </c:catAx>
      <c:valAx>
        <c:axId val="193258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59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Akumulasi Penyaluran Pinjaman kepada Penerima Pinjaman berdasarkan Lokasi (Miliar Rp) Sejak Perusahaan Didirikan s.d Akhir Posisi Bulan di Pulau Jawa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18'!$A$5</c:f>
              <c:strCache>
                <c:ptCount val="1"/>
                <c:pt idx="0">
                  <c:v>Banten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18'!$B$5:$G$5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45699.620908377998</c:v>
                </c:pt>
                <c:pt idx="1">
                  <c:v>47151.467491709998</c:v>
                </c:pt>
                <c:pt idx="2">
                  <c:v>48771.415674504002</c:v>
                </c:pt>
                <c:pt idx="3">
                  <c:v>50369.463363344999</c:v>
                </c:pt>
                <c:pt idx="4">
                  <c:v>52083.564926409003</c:v>
                </c:pt>
                <c:pt idx="5" formatCode="_(* #,##0.00_);_(* \(#,##0.00\);_(* &quot;-&quot;??_);_(@_)">
                  <c:v>53699.787848289001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A-42DF-BA2A-177A58F25B7E}"/>
            </c:ext>
          </c:extLst>
        </c:ser>
        <c:ser>
          <c:idx val="1"/>
          <c:order val="1"/>
          <c:tx>
            <c:strRef>
              <c:f>'Tabel 18'!$A$6</c:f>
              <c:strCache>
                <c:ptCount val="1"/>
                <c:pt idx="0">
                  <c:v>DKI Jakarta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18'!$B$6:$G$6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151754.22225535801</c:v>
                </c:pt>
                <c:pt idx="1">
                  <c:v>155191.07249049199</c:v>
                </c:pt>
                <c:pt idx="2">
                  <c:v>158547.02866331901</c:v>
                </c:pt>
                <c:pt idx="3">
                  <c:v>162796.94147678401</c:v>
                </c:pt>
                <c:pt idx="4">
                  <c:v>166837.364926532</c:v>
                </c:pt>
                <c:pt idx="5" formatCode="_(* #,##0.00_);_(* \(#,##0.00\);_(* &quot;-&quot;??_);_(@_)">
                  <c:v>170591.505656227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A-42DF-BA2A-177A58F25B7E}"/>
            </c:ext>
          </c:extLst>
        </c:ser>
        <c:ser>
          <c:idx val="2"/>
          <c:order val="2"/>
          <c:tx>
            <c:strRef>
              <c:f>'Tabel 18'!$A$7</c:f>
              <c:strCache>
                <c:ptCount val="1"/>
                <c:pt idx="0">
                  <c:v>Jawa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18'!$B$7:$G$7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137982.15845434199</c:v>
                </c:pt>
                <c:pt idx="1">
                  <c:v>142503.79327541299</c:v>
                </c:pt>
                <c:pt idx="2">
                  <c:v>147368.178126099</c:v>
                </c:pt>
                <c:pt idx="3">
                  <c:v>152223.18277370601</c:v>
                </c:pt>
                <c:pt idx="4">
                  <c:v>157728.20002254599</c:v>
                </c:pt>
                <c:pt idx="5" formatCode="_(* #,##0.00_);_(* \(#,##0.00\);_(* &quot;-&quot;??_);_(@_)">
                  <c:v>162754.93103122001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6A-42DF-BA2A-177A58F25B7E}"/>
            </c:ext>
          </c:extLst>
        </c:ser>
        <c:ser>
          <c:idx val="3"/>
          <c:order val="3"/>
          <c:tx>
            <c:strRef>
              <c:f>'Tabel 18'!$A$8</c:f>
              <c:strCache>
                <c:ptCount val="1"/>
                <c:pt idx="0">
                  <c:v>Jawa Tengah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18'!$B$8:$G$8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38294.525114878998</c:v>
                </c:pt>
                <c:pt idx="1">
                  <c:v>39677.950879509001</c:v>
                </c:pt>
                <c:pt idx="2">
                  <c:v>41121.309538567002</c:v>
                </c:pt>
                <c:pt idx="3">
                  <c:v>42505.163785618999</c:v>
                </c:pt>
                <c:pt idx="4">
                  <c:v>44063.104530974997</c:v>
                </c:pt>
                <c:pt idx="5" formatCode="_(* #,##0.00_);_(* \(#,##0.00\);_(* &quot;-&quot;??_);_(@_)">
                  <c:v>45518.065014704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6A-42DF-BA2A-177A58F25B7E}"/>
            </c:ext>
          </c:extLst>
        </c:ser>
        <c:ser>
          <c:idx val="4"/>
          <c:order val="4"/>
          <c:tx>
            <c:strRef>
              <c:f>'Tabel 18'!$A$9</c:f>
              <c:strCache>
                <c:ptCount val="1"/>
                <c:pt idx="0">
                  <c:v>DI Yogyakarta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18'!$B$9:$G$9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6461.3561531220003</c:v>
                </c:pt>
                <c:pt idx="1">
                  <c:v>6715.4531525880002</c:v>
                </c:pt>
                <c:pt idx="2">
                  <c:v>7019.3223526230004</c:v>
                </c:pt>
                <c:pt idx="3">
                  <c:v>7340.0558760249996</c:v>
                </c:pt>
                <c:pt idx="4">
                  <c:v>7662.2418731830003</c:v>
                </c:pt>
                <c:pt idx="5" formatCode="_(* #,##0.00_);_(* \(#,##0.00\);_(* &quot;-&quot;??_);_(@_)">
                  <c:v>7905.9913891679998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A-42DF-BA2A-177A58F25B7E}"/>
            </c:ext>
          </c:extLst>
        </c:ser>
        <c:ser>
          <c:idx val="5"/>
          <c:order val="5"/>
          <c:tx>
            <c:strRef>
              <c:f>'Tabel 18'!$A$10</c:f>
              <c:strCache>
                <c:ptCount val="1"/>
                <c:pt idx="0">
                  <c:v>Jawa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18'!$B$10:$G$10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66967.447337763995</c:v>
                </c:pt>
                <c:pt idx="1">
                  <c:v>69498.685449700002</c:v>
                </c:pt>
                <c:pt idx="2">
                  <c:v>72198.410766012006</c:v>
                </c:pt>
                <c:pt idx="3">
                  <c:v>74726.758650599993</c:v>
                </c:pt>
                <c:pt idx="4">
                  <c:v>77608.043265251006</c:v>
                </c:pt>
                <c:pt idx="5" formatCode="_(* #,##0.00_);_(* \(#,##0.00\);_(* &quot;-&quot;??_);_(@_)">
                  <c:v>80108.397137576001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6A-42DF-BA2A-177A58F25B7E}"/>
            </c:ext>
          </c:extLst>
        </c:ser>
        <c:ser>
          <c:idx val="6"/>
          <c:order val="6"/>
          <c:tx>
            <c:strRef>
              <c:f>'Tabel 18'!$A$11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18'!$B$3:$G$4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18'!$B$11:$G$11</c:f>
              <c:numCache>
                <c:formatCode>_(* #,##0_);_(* \(#,##0\);_(* "-"_);_(@_)</c:formatCode>
                <c:ptCount val="6"/>
                <c:pt idx="0">
                  <c:v>447159.33022384299</c:v>
                </c:pt>
                <c:pt idx="1">
                  <c:v>460738.42273941194</c:v>
                </c:pt>
                <c:pt idx="2">
                  <c:v>475025.66512112401</c:v>
                </c:pt>
                <c:pt idx="3">
                  <c:v>489961.565926079</c:v>
                </c:pt>
                <c:pt idx="4">
                  <c:v>505982.51954489597</c:v>
                </c:pt>
                <c:pt idx="5">
                  <c:v>520578.67807718407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6A-42DF-BA2A-177A58F25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44838336"/>
        <c:axId val="1944840000"/>
      </c:barChart>
      <c:catAx>
        <c:axId val="19448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40000"/>
        <c:crosses val="autoZero"/>
        <c:auto val="1"/>
        <c:lblAlgn val="ctr"/>
        <c:lblOffset val="100"/>
        <c:noMultiLvlLbl val="0"/>
      </c:catAx>
      <c:valAx>
        <c:axId val="194484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8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Akumulasi Penyaluran Pinjaman kepada Penerima Pinjaman berdasarkan Lokasi (Miliar Rp) Sejak Perusahaan Didirikan s.d Akhir Posisi Bulan di Luar Pulau Jawa</a:t>
            </a:r>
            <a:r>
              <a:rPr lang="en-ID" sz="14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18'!$A$23</c:f>
              <c:strCache>
                <c:ptCount val="1"/>
                <c:pt idx="0">
                  <c:v>Nangroe Aceh Darussalam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18'!$B$23:$G$23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1616.4557371769999</c:v>
                </c:pt>
                <c:pt idx="1">
                  <c:v>1677.2720303999999</c:v>
                </c:pt>
                <c:pt idx="2">
                  <c:v>1733.561369106</c:v>
                </c:pt>
                <c:pt idx="3">
                  <c:v>1768.2725583880001</c:v>
                </c:pt>
                <c:pt idx="4">
                  <c:v>1831.1265264660001</c:v>
                </c:pt>
                <c:pt idx="5" formatCode="_(* #,##0.00_);_(* \(#,##0.00\);_(* &quot;-&quot;??_);_(@_)">
                  <c:v>1902.2643559779999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C-4549-8D4E-F162AF74701B}"/>
            </c:ext>
          </c:extLst>
        </c:ser>
        <c:ser>
          <c:idx val="1"/>
          <c:order val="1"/>
          <c:tx>
            <c:strRef>
              <c:f>'Tabel 18'!$A$24</c:f>
              <c:strCache>
                <c:ptCount val="1"/>
                <c:pt idx="0">
                  <c:v>Sumatera Utara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18'!$B$24:$G$24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12189.330471398</c:v>
                </c:pt>
                <c:pt idx="1">
                  <c:v>12664.726807728</c:v>
                </c:pt>
                <c:pt idx="2">
                  <c:v>13153.936940672</c:v>
                </c:pt>
                <c:pt idx="3">
                  <c:v>13662.003943076001</c:v>
                </c:pt>
                <c:pt idx="4">
                  <c:v>14214.862663170001</c:v>
                </c:pt>
                <c:pt idx="5" formatCode="_(* #,##0.00_);_(* \(#,##0.00\);_(* &quot;-&quot;??_);_(@_)">
                  <c:v>14712.152625893001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C-4549-8D4E-F162AF74701B}"/>
            </c:ext>
          </c:extLst>
        </c:ser>
        <c:ser>
          <c:idx val="2"/>
          <c:order val="2"/>
          <c:tx>
            <c:strRef>
              <c:f>'Tabel 18'!$A$25</c:f>
              <c:strCache>
                <c:ptCount val="1"/>
                <c:pt idx="0">
                  <c:v>Sumatera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18'!$B$25:$G$25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4434.1643178590002</c:v>
                </c:pt>
                <c:pt idx="1">
                  <c:v>4627.4115528760003</c:v>
                </c:pt>
                <c:pt idx="2">
                  <c:v>4840.285295189</c:v>
                </c:pt>
                <c:pt idx="3">
                  <c:v>5011.7943088069997</c:v>
                </c:pt>
                <c:pt idx="4">
                  <c:v>5217.6664957029998</c:v>
                </c:pt>
                <c:pt idx="5" formatCode="_(* #,##0.00_);_(* \(#,##0.00\);_(* &quot;-&quot;??_);_(@_)">
                  <c:v>5416.3795596050004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C-4549-8D4E-F162AF74701B}"/>
            </c:ext>
          </c:extLst>
        </c:ser>
        <c:ser>
          <c:idx val="3"/>
          <c:order val="3"/>
          <c:tx>
            <c:strRef>
              <c:f>'Tabel 18'!$A$26</c:f>
              <c:strCache>
                <c:ptCount val="1"/>
                <c:pt idx="0">
                  <c:v>Riau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18'!$B$26:$G$26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5555.8082208120004</c:v>
                </c:pt>
                <c:pt idx="1">
                  <c:v>5788.5349404010003</c:v>
                </c:pt>
                <c:pt idx="2">
                  <c:v>6018.1832880660004</c:v>
                </c:pt>
                <c:pt idx="3">
                  <c:v>6225.4959664890002</c:v>
                </c:pt>
                <c:pt idx="4">
                  <c:v>6475.0011525569998</c:v>
                </c:pt>
                <c:pt idx="5" formatCode="_(* #,##0.00_);_(* \(#,##0.00\);_(* &quot;-&quot;??_);_(@_)">
                  <c:v>6713.1019913090004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C-4549-8D4E-F162AF74701B}"/>
            </c:ext>
          </c:extLst>
        </c:ser>
        <c:ser>
          <c:idx val="4"/>
          <c:order val="4"/>
          <c:tx>
            <c:strRef>
              <c:f>'Tabel 18'!$A$27</c:f>
              <c:strCache>
                <c:ptCount val="1"/>
                <c:pt idx="0">
                  <c:v>Kepulauan Riau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18'!$B$27:$G$27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3934.0445897019999</c:v>
                </c:pt>
                <c:pt idx="1">
                  <c:v>4100.3404353559999</c:v>
                </c:pt>
                <c:pt idx="2">
                  <c:v>4267.4449692509997</c:v>
                </c:pt>
                <c:pt idx="3">
                  <c:v>4438.9119683839999</c:v>
                </c:pt>
                <c:pt idx="4">
                  <c:v>4630.6318271370001</c:v>
                </c:pt>
                <c:pt idx="5" formatCode="_(* #,##0.00_);_(* \(#,##0.00\);_(* &quot;-&quot;??_);_(@_)">
                  <c:v>4799.3986544359996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C-4549-8D4E-F162AF74701B}"/>
            </c:ext>
          </c:extLst>
        </c:ser>
        <c:ser>
          <c:idx val="5"/>
          <c:order val="5"/>
          <c:tx>
            <c:strRef>
              <c:f>'Tabel 18'!$A$28</c:f>
              <c:strCache>
                <c:ptCount val="1"/>
                <c:pt idx="0">
                  <c:v>Kepualauan Bangka Belitung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18'!$B$28:$G$28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1402.6255287900001</c:v>
                </c:pt>
                <c:pt idx="1">
                  <c:v>1470.6426459910001</c:v>
                </c:pt>
                <c:pt idx="2">
                  <c:v>1545.1126055499999</c:v>
                </c:pt>
                <c:pt idx="3">
                  <c:v>1602.406737621</c:v>
                </c:pt>
                <c:pt idx="4">
                  <c:v>1682.7985167449999</c:v>
                </c:pt>
                <c:pt idx="5" formatCode="_(* #,##0.00_);_(* \(#,##0.00\);_(* &quot;-&quot;??_);_(@_)">
                  <c:v>1735.6639423680001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8C-4549-8D4E-F162AF74701B}"/>
            </c:ext>
          </c:extLst>
        </c:ser>
        <c:ser>
          <c:idx val="6"/>
          <c:order val="6"/>
          <c:tx>
            <c:strRef>
              <c:f>'Tabel 18'!$A$29</c:f>
              <c:strCache>
                <c:ptCount val="1"/>
                <c:pt idx="0">
                  <c:v>Jambi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18'!$B$29:$G$29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3001.688499157</c:v>
                </c:pt>
                <c:pt idx="1">
                  <c:v>3142.3750164859998</c:v>
                </c:pt>
                <c:pt idx="2">
                  <c:v>3281.9013594480002</c:v>
                </c:pt>
                <c:pt idx="3">
                  <c:v>3404.7227059940001</c:v>
                </c:pt>
                <c:pt idx="4">
                  <c:v>3547.1436306800001</c:v>
                </c:pt>
                <c:pt idx="5" formatCode="_(* #,##0.00_);_(* \(#,##0.00\);_(* &quot;-&quot;??_);_(@_)">
                  <c:v>3680.8273161329998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8C-4549-8D4E-F162AF74701B}"/>
            </c:ext>
          </c:extLst>
        </c:ser>
        <c:ser>
          <c:idx val="7"/>
          <c:order val="7"/>
          <c:tx>
            <c:strRef>
              <c:f>'Tabel 18'!$A$30</c:f>
              <c:strCache>
                <c:ptCount val="1"/>
                <c:pt idx="0">
                  <c:v>Sumatera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18'!$B$30:$G$30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8384.5013394430007</c:v>
                </c:pt>
                <c:pt idx="1">
                  <c:v>8721.4257094660006</c:v>
                </c:pt>
                <c:pt idx="2">
                  <c:v>9060.5824050329993</c:v>
                </c:pt>
                <c:pt idx="3">
                  <c:v>9378.9922807500006</c:v>
                </c:pt>
                <c:pt idx="4">
                  <c:v>9736.9412207040004</c:v>
                </c:pt>
                <c:pt idx="5" formatCode="_(* #,##0.00_);_(* \(#,##0.00\);_(* &quot;-&quot;??_);_(@_)">
                  <c:v>10072.539338401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8C-4549-8D4E-F162AF74701B}"/>
            </c:ext>
          </c:extLst>
        </c:ser>
        <c:ser>
          <c:idx val="8"/>
          <c:order val="8"/>
          <c:tx>
            <c:strRef>
              <c:f>'Tabel 18'!$A$31</c:f>
              <c:strCache>
                <c:ptCount val="1"/>
                <c:pt idx="0">
                  <c:v>Bengkulu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18'!$B$31:$G$31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1221.83980752</c:v>
                </c:pt>
                <c:pt idx="1">
                  <c:v>1292.0766819779999</c:v>
                </c:pt>
                <c:pt idx="2">
                  <c:v>1358.9370886060001</c:v>
                </c:pt>
                <c:pt idx="3">
                  <c:v>1418.6382360749999</c:v>
                </c:pt>
                <c:pt idx="4">
                  <c:v>1489.204712492</c:v>
                </c:pt>
                <c:pt idx="5" formatCode="_(* #,##0.00_);_(* \(#,##0.00\);_(* &quot;-&quot;??_);_(@_)">
                  <c:v>1553.713517139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8C-4549-8D4E-F162AF74701B}"/>
            </c:ext>
          </c:extLst>
        </c:ser>
        <c:ser>
          <c:idx val="9"/>
          <c:order val="9"/>
          <c:tx>
            <c:strRef>
              <c:f>'Tabel 18'!$A$32</c:f>
              <c:strCache>
                <c:ptCount val="1"/>
                <c:pt idx="0">
                  <c:v>Lampung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18'!$B$32:$G$32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7184.9689520210004</c:v>
                </c:pt>
                <c:pt idx="1">
                  <c:v>7472.9218964940001</c:v>
                </c:pt>
                <c:pt idx="2">
                  <c:v>7757.3880510729996</c:v>
                </c:pt>
                <c:pt idx="3">
                  <c:v>8010.7207112819997</c:v>
                </c:pt>
                <c:pt idx="4">
                  <c:v>8296.9178009980005</c:v>
                </c:pt>
                <c:pt idx="5" formatCode="_(* #,##0.00_);_(* \(#,##0.00\);_(* &quot;-&quot;??_);_(@_)">
                  <c:v>8565.6050162979991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8C-4549-8D4E-F162AF74701B}"/>
            </c:ext>
          </c:extLst>
        </c:ser>
        <c:ser>
          <c:idx val="10"/>
          <c:order val="10"/>
          <c:tx>
            <c:strRef>
              <c:f>'Tabel 18'!$A$33</c:f>
              <c:strCache>
                <c:ptCount val="1"/>
                <c:pt idx="0">
                  <c:v>Kalimantan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18'!$B$33:$G$33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3351.4287703800001</c:v>
                </c:pt>
                <c:pt idx="1">
                  <c:v>3487.3760955550001</c:v>
                </c:pt>
                <c:pt idx="2">
                  <c:v>3632.8766159259999</c:v>
                </c:pt>
                <c:pt idx="3">
                  <c:v>3762.1433550649999</c:v>
                </c:pt>
                <c:pt idx="4">
                  <c:v>3917.1482135900001</c:v>
                </c:pt>
                <c:pt idx="5" formatCode="_(* #,##0.00_);_(* \(#,##0.00\);_(* &quot;-&quot;??_);_(@_)">
                  <c:v>4047.0500125200001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8C-4549-8D4E-F162AF74701B}"/>
            </c:ext>
          </c:extLst>
        </c:ser>
        <c:ser>
          <c:idx val="11"/>
          <c:order val="11"/>
          <c:tx>
            <c:strRef>
              <c:f>'Tabel 18'!$A$34</c:f>
              <c:strCache>
                <c:ptCount val="1"/>
                <c:pt idx="0">
                  <c:v>Kalimantan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18'!$B$34:$G$34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1968.352266207</c:v>
                </c:pt>
                <c:pt idx="1">
                  <c:v>2064.6781130549998</c:v>
                </c:pt>
                <c:pt idx="2">
                  <c:v>2152.3062057339998</c:v>
                </c:pt>
                <c:pt idx="3">
                  <c:v>2232.6537933499999</c:v>
                </c:pt>
                <c:pt idx="4">
                  <c:v>2329.3686298389998</c:v>
                </c:pt>
                <c:pt idx="5" formatCode="_(* #,##0.00_);_(* \(#,##0.00\);_(* &quot;-&quot;??_);_(@_)">
                  <c:v>2418.1541737460002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8C-4549-8D4E-F162AF74701B}"/>
            </c:ext>
          </c:extLst>
        </c:ser>
        <c:ser>
          <c:idx val="12"/>
          <c:order val="12"/>
          <c:tx>
            <c:strRef>
              <c:f>'Tabel 18'!$A$35</c:f>
              <c:strCache>
                <c:ptCount val="1"/>
                <c:pt idx="0">
                  <c:v>Kalimantan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18'!$B$35:$G$35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580.30117691800001</c:v>
                </c:pt>
                <c:pt idx="1">
                  <c:v>600.25043654599995</c:v>
                </c:pt>
                <c:pt idx="2">
                  <c:v>619.46216597199998</c:v>
                </c:pt>
                <c:pt idx="3">
                  <c:v>639.638107569</c:v>
                </c:pt>
                <c:pt idx="4">
                  <c:v>661.86920856400002</c:v>
                </c:pt>
                <c:pt idx="5" formatCode="_(* #,##0.00_);_(* \(#,##0.00\);_(* &quot;-&quot;??_);_(@_)">
                  <c:v>678.55956974000003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8C-4549-8D4E-F162AF74701B}"/>
            </c:ext>
          </c:extLst>
        </c:ser>
        <c:ser>
          <c:idx val="13"/>
          <c:order val="13"/>
          <c:tx>
            <c:strRef>
              <c:f>'Tabel 18'!$A$36</c:f>
              <c:strCache>
                <c:ptCount val="1"/>
                <c:pt idx="0">
                  <c:v>Kalimantan Timur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18'!$B$36:$G$36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6530.5020020860002</c:v>
                </c:pt>
                <c:pt idx="1">
                  <c:v>6767.7196334520004</c:v>
                </c:pt>
                <c:pt idx="2">
                  <c:v>7016.4846998049998</c:v>
                </c:pt>
                <c:pt idx="3">
                  <c:v>7251.3934731959998</c:v>
                </c:pt>
                <c:pt idx="4">
                  <c:v>7527.341881718</c:v>
                </c:pt>
                <c:pt idx="5" formatCode="_(* #,##0.00_);_(* \(#,##0.00\);_(* &quot;-&quot;??_);_(@_)">
                  <c:v>7784.6369907449998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58C-4549-8D4E-F162AF74701B}"/>
            </c:ext>
          </c:extLst>
        </c:ser>
        <c:ser>
          <c:idx val="14"/>
          <c:order val="14"/>
          <c:tx>
            <c:strRef>
              <c:f>'Tabel 18'!$A$37</c:f>
              <c:strCache>
                <c:ptCount val="1"/>
                <c:pt idx="0">
                  <c:v>Kalimantan Selatan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18'!$B$37:$G$37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4175.2750072830004</c:v>
                </c:pt>
                <c:pt idx="1">
                  <c:v>4348.4408125050004</c:v>
                </c:pt>
                <c:pt idx="2">
                  <c:v>4525.6632662709999</c:v>
                </c:pt>
                <c:pt idx="3">
                  <c:v>4677.7357636070001</c:v>
                </c:pt>
                <c:pt idx="4">
                  <c:v>4864.1770644409999</c:v>
                </c:pt>
                <c:pt idx="5" formatCode="_(* #,##0.00_);_(* \(#,##0.00\);_(* &quot;-&quot;??_);_(@_)">
                  <c:v>5037.2565546360001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8C-4549-8D4E-F162AF74701B}"/>
            </c:ext>
          </c:extLst>
        </c:ser>
        <c:ser>
          <c:idx val="15"/>
          <c:order val="15"/>
          <c:tx>
            <c:strRef>
              <c:f>'Tabel 18'!$A$38</c:f>
              <c:strCache>
                <c:ptCount val="1"/>
                <c:pt idx="0">
                  <c:v>Sulawesi Utara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18'!$B$38:$G$38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5875.0165200880001</c:v>
                </c:pt>
                <c:pt idx="1">
                  <c:v>6047.2256089800003</c:v>
                </c:pt>
                <c:pt idx="2">
                  <c:v>6205.0932379559999</c:v>
                </c:pt>
                <c:pt idx="3">
                  <c:v>6363.6813827989999</c:v>
                </c:pt>
                <c:pt idx="4">
                  <c:v>6547.8100150070004</c:v>
                </c:pt>
                <c:pt idx="5" formatCode="_(* #,##0.00_);_(* \(#,##0.00\);_(* &quot;-&quot;??_);_(@_)">
                  <c:v>6688.8799735510001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58C-4549-8D4E-F162AF74701B}"/>
            </c:ext>
          </c:extLst>
        </c:ser>
        <c:ser>
          <c:idx val="16"/>
          <c:order val="16"/>
          <c:tx>
            <c:strRef>
              <c:f>'Tabel 18'!$A$39</c:f>
              <c:strCache>
                <c:ptCount val="1"/>
                <c:pt idx="0">
                  <c:v>Gorontalo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18'!$B$39:$G$39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2048.499948784</c:v>
                </c:pt>
                <c:pt idx="1">
                  <c:v>2152.7869739819998</c:v>
                </c:pt>
                <c:pt idx="2">
                  <c:v>2233.6070319290002</c:v>
                </c:pt>
                <c:pt idx="3">
                  <c:v>2317.1751714900001</c:v>
                </c:pt>
                <c:pt idx="4">
                  <c:v>2396.1900929419999</c:v>
                </c:pt>
                <c:pt idx="5" formatCode="_(* #,##0.00_);_(* \(#,##0.00\);_(* &quot;-&quot;??_);_(@_)">
                  <c:v>2482.3719029889999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58C-4549-8D4E-F162AF74701B}"/>
            </c:ext>
          </c:extLst>
        </c:ser>
        <c:ser>
          <c:idx val="17"/>
          <c:order val="17"/>
          <c:tx>
            <c:strRef>
              <c:f>'Tabel 18'!$A$40</c:f>
              <c:strCache>
                <c:ptCount val="1"/>
                <c:pt idx="0">
                  <c:v>Sulawesi Tengah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18'!$B$40:$G$40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2089.0814620709998</c:v>
                </c:pt>
                <c:pt idx="1">
                  <c:v>2177.8684441290002</c:v>
                </c:pt>
                <c:pt idx="2">
                  <c:v>2260.7830392430001</c:v>
                </c:pt>
                <c:pt idx="3">
                  <c:v>2329.9774900010002</c:v>
                </c:pt>
                <c:pt idx="4">
                  <c:v>2414.0613566279999</c:v>
                </c:pt>
                <c:pt idx="5" formatCode="_(* #,##0.00_);_(* \(#,##0.00\);_(* &quot;-&quot;??_);_(@_)">
                  <c:v>2487.5601948230001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58C-4549-8D4E-F162AF74701B}"/>
            </c:ext>
          </c:extLst>
        </c:ser>
        <c:ser>
          <c:idx val="18"/>
          <c:order val="18"/>
          <c:tx>
            <c:strRef>
              <c:f>'Tabel 18'!$A$41</c:f>
              <c:strCache>
                <c:ptCount val="1"/>
                <c:pt idx="0">
                  <c:v>Sulawesi Barat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18'!$B$41:$G$41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597.52380097900004</c:v>
                </c:pt>
                <c:pt idx="1">
                  <c:v>635.97743313000001</c:v>
                </c:pt>
                <c:pt idx="2">
                  <c:v>649.33831074199998</c:v>
                </c:pt>
                <c:pt idx="3">
                  <c:v>670.30751868699997</c:v>
                </c:pt>
                <c:pt idx="4">
                  <c:v>696.04764717700004</c:v>
                </c:pt>
                <c:pt idx="5" formatCode="_(* #,##0.00_);_(* \(#,##0.00\);_(* &quot;-&quot;??_);_(@_)">
                  <c:v>721.44924024600004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58C-4549-8D4E-F162AF74701B}"/>
            </c:ext>
          </c:extLst>
        </c:ser>
        <c:ser>
          <c:idx val="19"/>
          <c:order val="19"/>
          <c:tx>
            <c:strRef>
              <c:f>'Tabel 18'!$A$42</c:f>
              <c:strCache>
                <c:ptCount val="1"/>
                <c:pt idx="0">
                  <c:v>Sulawesi Selatan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18'!$B$42:$G$42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7912.9196048080003</c:v>
                </c:pt>
                <c:pt idx="1">
                  <c:v>8211.6837738960003</c:v>
                </c:pt>
                <c:pt idx="2">
                  <c:v>8505.8661314370001</c:v>
                </c:pt>
                <c:pt idx="3">
                  <c:v>8807.8438020829999</c:v>
                </c:pt>
                <c:pt idx="4">
                  <c:v>9172.4946816930005</c:v>
                </c:pt>
                <c:pt idx="5" formatCode="_(* #,##0.00_);_(* \(#,##0.00\);_(* &quot;-&quot;??_);_(@_)">
                  <c:v>9489.980153081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58C-4549-8D4E-F162AF74701B}"/>
            </c:ext>
          </c:extLst>
        </c:ser>
        <c:ser>
          <c:idx val="20"/>
          <c:order val="20"/>
          <c:tx>
            <c:strRef>
              <c:f>'Tabel 18'!$A$43</c:f>
              <c:strCache>
                <c:ptCount val="1"/>
                <c:pt idx="0">
                  <c:v>Sulawesi Tenggara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18'!$B$43:$G$43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1351.8323074370001</c:v>
                </c:pt>
                <c:pt idx="1">
                  <c:v>1414.4184154340001</c:v>
                </c:pt>
                <c:pt idx="2">
                  <c:v>1471.7990621480001</c:v>
                </c:pt>
                <c:pt idx="3">
                  <c:v>1524.2845719219999</c:v>
                </c:pt>
                <c:pt idx="4">
                  <c:v>1587.755619781</c:v>
                </c:pt>
                <c:pt idx="5" formatCode="_(* #,##0.00_);_(* \(#,##0.00\);_(* &quot;-&quot;??_);_(@_)">
                  <c:v>1647.7001410140001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58C-4549-8D4E-F162AF74701B}"/>
            </c:ext>
          </c:extLst>
        </c:ser>
        <c:ser>
          <c:idx val="21"/>
          <c:order val="21"/>
          <c:tx>
            <c:strRef>
              <c:f>'Tabel 18'!$A$44</c:f>
              <c:strCache>
                <c:ptCount val="1"/>
                <c:pt idx="0">
                  <c:v>Bali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18'!$B$44:$G$44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6478.6863452910002</c:v>
                </c:pt>
                <c:pt idx="1">
                  <c:v>6789.0873438199997</c:v>
                </c:pt>
                <c:pt idx="2">
                  <c:v>7046.8566049499996</c:v>
                </c:pt>
                <c:pt idx="3">
                  <c:v>7284.2377692560003</c:v>
                </c:pt>
                <c:pt idx="4">
                  <c:v>7602.0661008369998</c:v>
                </c:pt>
                <c:pt idx="5" formatCode="_(* #,##0.00_);_(* \(#,##0.00\);_(* &quot;-&quot;??_);_(@_)">
                  <c:v>7958.1907956739997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58C-4549-8D4E-F162AF74701B}"/>
            </c:ext>
          </c:extLst>
        </c:ser>
        <c:ser>
          <c:idx val="22"/>
          <c:order val="22"/>
          <c:tx>
            <c:strRef>
              <c:f>'Tabel 18'!$A$45</c:f>
              <c:strCache>
                <c:ptCount val="1"/>
                <c:pt idx="0">
                  <c:v>Nusa Tenggara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18'!$B$45:$G$45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3087.800407142</c:v>
                </c:pt>
                <c:pt idx="1">
                  <c:v>3207.890057045</c:v>
                </c:pt>
                <c:pt idx="2">
                  <c:v>3328.2437024400001</c:v>
                </c:pt>
                <c:pt idx="3">
                  <c:v>3425.6099095039999</c:v>
                </c:pt>
                <c:pt idx="4">
                  <c:v>3566.4182416809999</c:v>
                </c:pt>
                <c:pt idx="5" formatCode="_(* #,##0.00_);_(* \(#,##0.00\);_(* &quot;-&quot;??_);_(@_)">
                  <c:v>3700.048970975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58C-4549-8D4E-F162AF74701B}"/>
            </c:ext>
          </c:extLst>
        </c:ser>
        <c:ser>
          <c:idx val="23"/>
          <c:order val="23"/>
          <c:tx>
            <c:strRef>
              <c:f>'Tabel 18'!$A$46</c:f>
              <c:strCache>
                <c:ptCount val="1"/>
                <c:pt idx="0">
                  <c:v>Nusa Tenggara Timur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18'!$B$46:$G$46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1712.7568483709999</c:v>
                </c:pt>
                <c:pt idx="1">
                  <c:v>1782.9453961730001</c:v>
                </c:pt>
                <c:pt idx="2">
                  <c:v>1849.1940598460001</c:v>
                </c:pt>
                <c:pt idx="3">
                  <c:v>1903.312568864</c:v>
                </c:pt>
                <c:pt idx="4">
                  <c:v>1967.694731024</c:v>
                </c:pt>
                <c:pt idx="5" formatCode="_(* #,##0.00_);_(* \(#,##0.00\);_(* &quot;-&quot;??_);_(@_)">
                  <c:v>2021.151946401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58C-4549-8D4E-F162AF74701B}"/>
            </c:ext>
          </c:extLst>
        </c:ser>
        <c:ser>
          <c:idx val="24"/>
          <c:order val="24"/>
          <c:tx>
            <c:strRef>
              <c:f>'Tabel 18'!$A$47</c:f>
              <c:strCache>
                <c:ptCount val="1"/>
                <c:pt idx="0">
                  <c:v>Maluku Utara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18'!$B$47:$G$47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459.56767442300003</c:v>
                </c:pt>
                <c:pt idx="1">
                  <c:v>481.706594752</c:v>
                </c:pt>
                <c:pt idx="2">
                  <c:v>504.21711400300001</c:v>
                </c:pt>
                <c:pt idx="3">
                  <c:v>525.13514263699994</c:v>
                </c:pt>
                <c:pt idx="4">
                  <c:v>550.26511854700004</c:v>
                </c:pt>
                <c:pt idx="5" formatCode="_(* #,##0.00_);_(* \(#,##0.00\);_(* &quot;-&quot;??_);_(@_)">
                  <c:v>573.36747234999996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58C-4549-8D4E-F162AF74701B}"/>
            </c:ext>
          </c:extLst>
        </c:ser>
        <c:ser>
          <c:idx val="25"/>
          <c:order val="25"/>
          <c:tx>
            <c:strRef>
              <c:f>'Tabel 18'!$A$48</c:f>
              <c:strCache>
                <c:ptCount val="1"/>
                <c:pt idx="0">
                  <c:v>Maluku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18'!$B$48:$G$48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669.71574289800003</c:v>
                </c:pt>
                <c:pt idx="1">
                  <c:v>705.99644594200004</c:v>
                </c:pt>
                <c:pt idx="2">
                  <c:v>741.03901688300004</c:v>
                </c:pt>
                <c:pt idx="3">
                  <c:v>773.65337175699995</c:v>
                </c:pt>
                <c:pt idx="4">
                  <c:v>809.68149767800003</c:v>
                </c:pt>
                <c:pt idx="5" formatCode="_(* #,##0.00_);_(* \(#,##0.00\);_(* &quot;-&quot;??_);_(@_)">
                  <c:v>835.40924528899995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58C-4549-8D4E-F162AF74701B}"/>
            </c:ext>
          </c:extLst>
        </c:ser>
        <c:ser>
          <c:idx val="26"/>
          <c:order val="26"/>
          <c:tx>
            <c:strRef>
              <c:f>'Tabel 18'!$A$49</c:f>
              <c:strCache>
                <c:ptCount val="1"/>
                <c:pt idx="0">
                  <c:v>Papua Barat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18'!$B$49:$G$49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451.79363261899999</c:v>
                </c:pt>
                <c:pt idx="1">
                  <c:v>476.36315382999999</c:v>
                </c:pt>
                <c:pt idx="2">
                  <c:v>499.26019683700002</c:v>
                </c:pt>
                <c:pt idx="3">
                  <c:v>520.155559025</c:v>
                </c:pt>
                <c:pt idx="4">
                  <c:v>546.06901435400005</c:v>
                </c:pt>
                <c:pt idx="5" formatCode="_(* #,##0.00_);_(* \(#,##0.00\);_(* &quot;-&quot;??_);_(@_)">
                  <c:v>568.82345552000004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58C-4549-8D4E-F162AF74701B}"/>
            </c:ext>
          </c:extLst>
        </c:ser>
        <c:ser>
          <c:idx val="27"/>
          <c:order val="27"/>
          <c:tx>
            <c:strRef>
              <c:f>'Tabel 18'!$A$50</c:f>
              <c:strCache>
                <c:ptCount val="1"/>
                <c:pt idx="0">
                  <c:v>Papua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18'!$B$21:$G$22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</c:strCache>
            </c:strRef>
          </c:cat>
          <c:val>
            <c:numRef>
              <c:f>'Tabel 18'!$B$50:$G$50</c:f>
              <c:numCache>
                <c:formatCode>_-* #,##0.00_-;\-* #,##0.00_-;_-* "-"_-;_-@_-</c:formatCode>
                <c:ptCount val="6"/>
                <c:pt idx="0" formatCode="_(* #,##0.00_);_(* \(#,##0.00\);_(* &quot;-&quot;_);_(@_)">
                  <c:v>1376.5674279039999</c:v>
                </c:pt>
                <c:pt idx="1">
                  <c:v>1427.711638644</c:v>
                </c:pt>
                <c:pt idx="2">
                  <c:v>1473.75604903</c:v>
                </c:pt>
                <c:pt idx="3">
                  <c:v>1520.94271781</c:v>
                </c:pt>
                <c:pt idx="4">
                  <c:v>1572.276025245</c:v>
                </c:pt>
                <c:pt idx="5" formatCode="_(* #,##0.00_);_(* \(#,##0.00\);_(* &quot;-&quot;??_);_(@_)">
                  <c:v>1610.950676443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58C-4549-8D4E-F162AF747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12308000"/>
        <c:axId val="712300512"/>
      </c:barChart>
      <c:catAx>
        <c:axId val="7123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300512"/>
        <c:crosses val="autoZero"/>
        <c:auto val="1"/>
        <c:lblAlgn val="ctr"/>
        <c:lblOffset val="100"/>
        <c:noMultiLvlLbl val="0"/>
      </c:catAx>
      <c:valAx>
        <c:axId val="71230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30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Beban Operasional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3'!$B$19</c:f>
              <c:strCache>
                <c:ptCount val="1"/>
                <c:pt idx="0">
                  <c:v>Januari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3'!$A$20:$A$28</c:f>
              <c:strCache>
                <c:ptCount val="9"/>
                <c:pt idx="0">
                  <c:v>Beban Ketenagakerjaan</c:v>
                </c:pt>
                <c:pt idx="1">
                  <c:v>Beban Pemasaran dan Periklanan</c:v>
                </c:pt>
                <c:pt idx="2">
                  <c:v>Beban Umum dan Administrasi</c:v>
                </c:pt>
                <c:pt idx="3">
                  <c:v>Beban Pengembangan dan Pemeliharaan IT </c:v>
                </c:pt>
                <c:pt idx="4">
                  <c:v>Beban penyusutan</c:v>
                </c:pt>
                <c:pt idx="5">
                  <c:v>Beban Amortisasi</c:v>
                </c:pt>
                <c:pt idx="6">
                  <c:v>Beban Keuangan</c:v>
                </c:pt>
                <c:pt idx="7">
                  <c:v>Beban Kerjasama</c:v>
                </c:pt>
                <c:pt idx="8">
                  <c:v>Jumlah Beban Operasional</c:v>
                </c:pt>
              </c:strCache>
            </c:strRef>
          </c:cat>
          <c:val>
            <c:numRef>
              <c:f>'Tabel 3'!$B$20:$B$28</c:f>
              <c:numCache>
                <c:formatCode>_(* #,##0.00_);_(* \(#,##0.00\);_(* "-"_);_(@_)</c:formatCode>
                <c:ptCount val="9"/>
                <c:pt idx="0">
                  <c:v>212.93798225099999</c:v>
                </c:pt>
                <c:pt idx="1">
                  <c:v>299.202140939</c:v>
                </c:pt>
                <c:pt idx="2">
                  <c:v>167.55041514800001</c:v>
                </c:pt>
                <c:pt idx="3">
                  <c:v>94.085173772000005</c:v>
                </c:pt>
                <c:pt idx="4">
                  <c:v>11.867444839999999</c:v>
                </c:pt>
                <c:pt idx="5">
                  <c:v>9.3333676309999998</c:v>
                </c:pt>
                <c:pt idx="6">
                  <c:v>29.838384748999999</c:v>
                </c:pt>
                <c:pt idx="7">
                  <c:v>65.672664397000005</c:v>
                </c:pt>
                <c:pt idx="8">
                  <c:v>890.48757372699993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C-4C93-80F8-15AE11FEBBE4}"/>
            </c:ext>
          </c:extLst>
        </c:ser>
        <c:ser>
          <c:idx val="1"/>
          <c:order val="1"/>
          <c:tx>
            <c:strRef>
              <c:f>'Tabel 3'!$C$19</c:f>
              <c:strCache>
                <c:ptCount val="1"/>
                <c:pt idx="0">
                  <c:v>Februari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3'!$A$20:$A$28</c:f>
              <c:strCache>
                <c:ptCount val="9"/>
                <c:pt idx="0">
                  <c:v>Beban Ketenagakerjaan</c:v>
                </c:pt>
                <c:pt idx="1">
                  <c:v>Beban Pemasaran dan Periklanan</c:v>
                </c:pt>
                <c:pt idx="2">
                  <c:v>Beban Umum dan Administrasi</c:v>
                </c:pt>
                <c:pt idx="3">
                  <c:v>Beban Pengembangan dan Pemeliharaan IT </c:v>
                </c:pt>
                <c:pt idx="4">
                  <c:v>Beban penyusutan</c:v>
                </c:pt>
                <c:pt idx="5">
                  <c:v>Beban Amortisasi</c:v>
                </c:pt>
                <c:pt idx="6">
                  <c:v>Beban Keuangan</c:v>
                </c:pt>
                <c:pt idx="7">
                  <c:v>Beban Kerjasama</c:v>
                </c:pt>
                <c:pt idx="8">
                  <c:v>Jumlah Beban Operasional</c:v>
                </c:pt>
              </c:strCache>
            </c:strRef>
          </c:cat>
          <c:val>
            <c:numRef>
              <c:f>'Tabel 3'!$C$20:$C$28</c:f>
              <c:numCache>
                <c:formatCode>_(* #,##0.00_);_(* \(#,##0.00\);_(* "-"_);_(@_)</c:formatCode>
                <c:ptCount val="9"/>
                <c:pt idx="0">
                  <c:v>383.45498228100001</c:v>
                </c:pt>
                <c:pt idx="1">
                  <c:v>594.55748712399998</c:v>
                </c:pt>
                <c:pt idx="2">
                  <c:v>339.097110042</c:v>
                </c:pt>
                <c:pt idx="3">
                  <c:v>176.041710776</c:v>
                </c:pt>
                <c:pt idx="4">
                  <c:v>22.98519976</c:v>
                </c:pt>
                <c:pt idx="5">
                  <c:v>18.130875934999999</c:v>
                </c:pt>
                <c:pt idx="6">
                  <c:v>53.050087695000002</c:v>
                </c:pt>
                <c:pt idx="7">
                  <c:v>89.536745048</c:v>
                </c:pt>
                <c:pt idx="8">
                  <c:v>1676.8541986610001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AC-4C93-80F8-15AE11FEBBE4}"/>
            </c:ext>
          </c:extLst>
        </c:ser>
        <c:ser>
          <c:idx val="2"/>
          <c:order val="2"/>
          <c:tx>
            <c:strRef>
              <c:f>'Tabel 3'!$D$19</c:f>
              <c:strCache>
                <c:ptCount val="1"/>
                <c:pt idx="0">
                  <c:v>Maret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3'!$A$20:$A$28</c:f>
              <c:strCache>
                <c:ptCount val="9"/>
                <c:pt idx="0">
                  <c:v>Beban Ketenagakerjaan</c:v>
                </c:pt>
                <c:pt idx="1">
                  <c:v>Beban Pemasaran dan Periklanan</c:v>
                </c:pt>
                <c:pt idx="2">
                  <c:v>Beban Umum dan Administrasi</c:v>
                </c:pt>
                <c:pt idx="3">
                  <c:v>Beban Pengembangan dan Pemeliharaan IT </c:v>
                </c:pt>
                <c:pt idx="4">
                  <c:v>Beban penyusutan</c:v>
                </c:pt>
                <c:pt idx="5">
                  <c:v>Beban Amortisasi</c:v>
                </c:pt>
                <c:pt idx="6">
                  <c:v>Beban Keuangan</c:v>
                </c:pt>
                <c:pt idx="7">
                  <c:v>Beban Kerjasama</c:v>
                </c:pt>
                <c:pt idx="8">
                  <c:v>Jumlah Beban Operasional</c:v>
                </c:pt>
              </c:strCache>
            </c:strRef>
          </c:cat>
          <c:val>
            <c:numRef>
              <c:f>'Tabel 3'!$D$20:$D$28</c:f>
              <c:numCache>
                <c:formatCode>_(* #,##0.00_);_(* \(#,##0.00\);_(* "-"_);_(@_)</c:formatCode>
                <c:ptCount val="9"/>
                <c:pt idx="0">
                  <c:v>590.562869148</c:v>
                </c:pt>
                <c:pt idx="1">
                  <c:v>894.78795600199999</c:v>
                </c:pt>
                <c:pt idx="2">
                  <c:v>530.49582984799997</c:v>
                </c:pt>
                <c:pt idx="3">
                  <c:v>262.199714503</c:v>
                </c:pt>
                <c:pt idx="4">
                  <c:v>29.430455751</c:v>
                </c:pt>
                <c:pt idx="5">
                  <c:v>26.419709108999999</c:v>
                </c:pt>
                <c:pt idx="6">
                  <c:v>75.854651278999995</c:v>
                </c:pt>
                <c:pt idx="7">
                  <c:v>138.21442561500001</c:v>
                </c:pt>
                <c:pt idx="8">
                  <c:v>2547.9656112549997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AC-4C93-80F8-15AE11FEBBE4}"/>
            </c:ext>
          </c:extLst>
        </c:ser>
        <c:ser>
          <c:idx val="3"/>
          <c:order val="3"/>
          <c:tx>
            <c:strRef>
              <c:f>'Tabel 3'!$E$19</c:f>
              <c:strCache>
                <c:ptCount val="1"/>
                <c:pt idx="0">
                  <c:v>April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3'!$A$20:$A$28</c:f>
              <c:strCache>
                <c:ptCount val="9"/>
                <c:pt idx="0">
                  <c:v>Beban Ketenagakerjaan</c:v>
                </c:pt>
                <c:pt idx="1">
                  <c:v>Beban Pemasaran dan Periklanan</c:v>
                </c:pt>
                <c:pt idx="2">
                  <c:v>Beban Umum dan Administrasi</c:v>
                </c:pt>
                <c:pt idx="3">
                  <c:v>Beban Pengembangan dan Pemeliharaan IT </c:v>
                </c:pt>
                <c:pt idx="4">
                  <c:v>Beban penyusutan</c:v>
                </c:pt>
                <c:pt idx="5">
                  <c:v>Beban Amortisasi</c:v>
                </c:pt>
                <c:pt idx="6">
                  <c:v>Beban Keuangan</c:v>
                </c:pt>
                <c:pt idx="7">
                  <c:v>Beban Kerjasama</c:v>
                </c:pt>
                <c:pt idx="8">
                  <c:v>Jumlah Beban Operasional</c:v>
                </c:pt>
              </c:strCache>
            </c:strRef>
          </c:cat>
          <c:val>
            <c:numRef>
              <c:f>'Tabel 3'!$E$20:$E$28</c:f>
              <c:numCache>
                <c:formatCode>_(* #,##0.00_);_(* \(#,##0.00\);_(* "-"_);_(@_)</c:formatCode>
                <c:ptCount val="9"/>
                <c:pt idx="0">
                  <c:v>797.87504706100003</c:v>
                </c:pt>
                <c:pt idx="1">
                  <c:v>1150.0520033959999</c:v>
                </c:pt>
                <c:pt idx="2">
                  <c:v>686.11227407199999</c:v>
                </c:pt>
                <c:pt idx="3">
                  <c:v>330.10713487100003</c:v>
                </c:pt>
                <c:pt idx="4">
                  <c:v>38.883875074000002</c:v>
                </c:pt>
                <c:pt idx="5">
                  <c:v>35.291900259999998</c:v>
                </c:pt>
                <c:pt idx="6">
                  <c:v>104.39793131899999</c:v>
                </c:pt>
                <c:pt idx="7">
                  <c:v>175.90588797300001</c:v>
                </c:pt>
                <c:pt idx="8">
                  <c:v>3318.626054026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AC-4C93-80F8-15AE11FEBBE4}"/>
            </c:ext>
          </c:extLst>
        </c:ser>
        <c:ser>
          <c:idx val="4"/>
          <c:order val="4"/>
          <c:tx>
            <c:strRef>
              <c:f>'Tabel 3'!$F$19</c:f>
              <c:strCache>
                <c:ptCount val="1"/>
                <c:pt idx="0">
                  <c:v>Mei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3'!$A$20:$A$28</c:f>
              <c:strCache>
                <c:ptCount val="9"/>
                <c:pt idx="0">
                  <c:v>Beban Ketenagakerjaan</c:v>
                </c:pt>
                <c:pt idx="1">
                  <c:v>Beban Pemasaran dan Periklanan</c:v>
                </c:pt>
                <c:pt idx="2">
                  <c:v>Beban Umum dan Administrasi</c:v>
                </c:pt>
                <c:pt idx="3">
                  <c:v>Beban Pengembangan dan Pemeliharaan IT </c:v>
                </c:pt>
                <c:pt idx="4">
                  <c:v>Beban penyusutan</c:v>
                </c:pt>
                <c:pt idx="5">
                  <c:v>Beban Amortisasi</c:v>
                </c:pt>
                <c:pt idx="6">
                  <c:v>Beban Keuangan</c:v>
                </c:pt>
                <c:pt idx="7">
                  <c:v>Beban Kerjasama</c:v>
                </c:pt>
                <c:pt idx="8">
                  <c:v>Jumlah Beban Operasional</c:v>
                </c:pt>
              </c:strCache>
            </c:strRef>
          </c:cat>
          <c:val>
            <c:numRef>
              <c:f>'Tabel 3'!$F$20:$F$28</c:f>
              <c:numCache>
                <c:formatCode>_(* #,##0.00_);_(* \(#,##0.00\);_(* "-"_);_(@_)</c:formatCode>
                <c:ptCount val="9"/>
                <c:pt idx="0">
                  <c:v>1001.69408374</c:v>
                </c:pt>
                <c:pt idx="1">
                  <c:v>1449.7639551919999</c:v>
                </c:pt>
                <c:pt idx="2">
                  <c:v>861.036972375</c:v>
                </c:pt>
                <c:pt idx="3">
                  <c:v>402.99942576299998</c:v>
                </c:pt>
                <c:pt idx="4">
                  <c:v>49.930449058999997</c:v>
                </c:pt>
                <c:pt idx="5">
                  <c:v>44.842709038000002</c:v>
                </c:pt>
                <c:pt idx="6">
                  <c:v>122.41594844399999</c:v>
                </c:pt>
                <c:pt idx="7">
                  <c:v>209.50983202699999</c:v>
                </c:pt>
                <c:pt idx="8">
                  <c:v>4142.1933756380004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AC-4C93-80F8-15AE11FEBBE4}"/>
            </c:ext>
          </c:extLst>
        </c:ser>
        <c:ser>
          <c:idx val="5"/>
          <c:order val="5"/>
          <c:tx>
            <c:strRef>
              <c:f>'Tabel 3'!$G$19</c:f>
              <c:strCache>
                <c:ptCount val="1"/>
                <c:pt idx="0">
                  <c:v>Juni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'Tabel 3'!$A$20:$A$28</c:f>
              <c:strCache>
                <c:ptCount val="9"/>
                <c:pt idx="0">
                  <c:v>Beban Ketenagakerjaan</c:v>
                </c:pt>
                <c:pt idx="1">
                  <c:v>Beban Pemasaran dan Periklanan</c:v>
                </c:pt>
                <c:pt idx="2">
                  <c:v>Beban Umum dan Administrasi</c:v>
                </c:pt>
                <c:pt idx="3">
                  <c:v>Beban Pengembangan dan Pemeliharaan IT </c:v>
                </c:pt>
                <c:pt idx="4">
                  <c:v>Beban penyusutan</c:v>
                </c:pt>
                <c:pt idx="5">
                  <c:v>Beban Amortisasi</c:v>
                </c:pt>
                <c:pt idx="6">
                  <c:v>Beban Keuangan</c:v>
                </c:pt>
                <c:pt idx="7">
                  <c:v>Beban Kerjasama</c:v>
                </c:pt>
                <c:pt idx="8">
                  <c:v>Jumlah Beban Operasional</c:v>
                </c:pt>
              </c:strCache>
            </c:strRef>
          </c:cat>
          <c:val>
            <c:numRef>
              <c:f>'Tabel 3'!$G$20:$G$28</c:f>
              <c:numCache>
                <c:formatCode>_(* #,##0.00_);_(* \(#,##0.00\);_(* "-"_);_(@_)</c:formatCode>
                <c:ptCount val="9"/>
                <c:pt idx="0">
                  <c:v>1183.633420058</c:v>
                </c:pt>
                <c:pt idx="1">
                  <c:v>1744.4432625970001</c:v>
                </c:pt>
                <c:pt idx="2">
                  <c:v>1032.7951187369999</c:v>
                </c:pt>
                <c:pt idx="3">
                  <c:v>470.92654168199999</c:v>
                </c:pt>
                <c:pt idx="4">
                  <c:v>61.163181063000003</c:v>
                </c:pt>
                <c:pt idx="5">
                  <c:v>53.973505017000001</c:v>
                </c:pt>
                <c:pt idx="6">
                  <c:v>131.69240959699999</c:v>
                </c:pt>
                <c:pt idx="7">
                  <c:v>240.570685274</c:v>
                </c:pt>
                <c:pt idx="8">
                  <c:v>4919.1981240249997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AC-4C93-80F8-15AE11FE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37122064"/>
        <c:axId val="1737122480"/>
      </c:barChart>
      <c:catAx>
        <c:axId val="173712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122480"/>
        <c:crosses val="autoZero"/>
        <c:auto val="1"/>
        <c:lblAlgn val="ctr"/>
        <c:lblOffset val="100"/>
        <c:noMultiLvlLbl val="0"/>
      </c:catAx>
      <c:valAx>
        <c:axId val="173712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12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10" Type="http://schemas.openxmlformats.org/officeDocument/2006/relationships/chart" Target="../charts/chart48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chart" Target="../charts/chart61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chart" Target="../charts/chart50.xml"/><Relationship Id="rId16" Type="http://schemas.openxmlformats.org/officeDocument/2006/relationships/chart" Target="../charts/chart64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5" Type="http://schemas.openxmlformats.org/officeDocument/2006/relationships/chart" Target="../charts/chart53.xml"/><Relationship Id="rId15" Type="http://schemas.openxmlformats.org/officeDocument/2006/relationships/chart" Target="../charts/chart6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Relationship Id="rId14" Type="http://schemas.openxmlformats.org/officeDocument/2006/relationships/chart" Target="../charts/chart6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6.xml"/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10" Type="http://schemas.openxmlformats.org/officeDocument/2006/relationships/chart" Target="../charts/chart17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151425</xdr:colOff>
      <xdr:row>22</xdr:row>
      <xdr:rowOff>51220</xdr:rowOff>
    </xdr:from>
    <xdr:to>
      <xdr:col>5</xdr:col>
      <xdr:colOff>466530</xdr:colOff>
      <xdr:row>38</xdr:row>
      <xdr:rowOff>155510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3E5677-92D6-4077-AEC1-669CCDF12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163283</xdr:colOff>
      <xdr:row>46</xdr:row>
      <xdr:rowOff>105747</xdr:rowOff>
    </xdr:from>
    <xdr:to>
      <xdr:col>5</xdr:col>
      <xdr:colOff>524846</xdr:colOff>
      <xdr:row>64</xdr:row>
      <xdr:rowOff>9720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74EC83-AE2A-4761-A26D-7044586D89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127000</xdr:colOff>
      <xdr:row>8</xdr:row>
      <xdr:rowOff>184150</xdr:rowOff>
    </xdr:from>
    <xdr:to>
      <xdr:col>10</xdr:col>
      <xdr:colOff>264583</xdr:colOff>
      <xdr:row>23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DC14A6-9C68-4996-9BDE-E4F4577A7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148167</xdr:colOff>
      <xdr:row>25</xdr:row>
      <xdr:rowOff>25400</xdr:rowOff>
    </xdr:from>
    <xdr:to>
      <xdr:col>10</xdr:col>
      <xdr:colOff>285750</xdr:colOff>
      <xdr:row>39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1146D0-3BFE-4D9F-B13F-F808E15A0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158750</xdr:colOff>
      <xdr:row>48</xdr:row>
      <xdr:rowOff>14817</xdr:rowOff>
    </xdr:from>
    <xdr:to>
      <xdr:col>10</xdr:col>
      <xdr:colOff>296333</xdr:colOff>
      <xdr:row>62</xdr:row>
      <xdr:rowOff>91017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59E71D-C525-4577-A0DF-1E25F1358E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169333</xdr:colOff>
      <xdr:row>63</xdr:row>
      <xdr:rowOff>141816</xdr:rowOff>
    </xdr:from>
    <xdr:to>
      <xdr:col>10</xdr:col>
      <xdr:colOff>306916</xdr:colOff>
      <xdr:row>78</xdr:row>
      <xdr:rowOff>27516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CCF3396-F310-4B00-BA3A-E801907E1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105834</xdr:colOff>
      <xdr:row>86</xdr:row>
      <xdr:rowOff>173567</xdr:rowOff>
    </xdr:from>
    <xdr:to>
      <xdr:col>10</xdr:col>
      <xdr:colOff>243417</xdr:colOff>
      <xdr:row>101</xdr:row>
      <xdr:rowOff>59267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892015E-C4DB-4F65-90C3-865A45B62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137583</xdr:colOff>
      <xdr:row>102</xdr:row>
      <xdr:rowOff>25401</xdr:rowOff>
    </xdr:from>
    <xdr:to>
      <xdr:col>10</xdr:col>
      <xdr:colOff>275166</xdr:colOff>
      <xdr:row>116</xdr:row>
      <xdr:rowOff>101601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3981BBC-41AA-45B0-84A0-1B52FE2961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211667</xdr:colOff>
      <xdr:row>125</xdr:row>
      <xdr:rowOff>131233</xdr:rowOff>
    </xdr:from>
    <xdr:to>
      <xdr:col>10</xdr:col>
      <xdr:colOff>349250</xdr:colOff>
      <xdr:row>141</xdr:row>
      <xdr:rowOff>165099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AF7DEC6-B697-4A61-8775-B709E8439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169333</xdr:colOff>
      <xdr:row>143</xdr:row>
      <xdr:rowOff>152400</xdr:rowOff>
    </xdr:from>
    <xdr:to>
      <xdr:col>10</xdr:col>
      <xdr:colOff>306916</xdr:colOff>
      <xdr:row>161</xdr:row>
      <xdr:rowOff>38100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91DA53E-C4CD-488A-99CF-11675586D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148167</xdr:colOff>
      <xdr:row>170</xdr:row>
      <xdr:rowOff>4233</xdr:rowOff>
    </xdr:from>
    <xdr:to>
      <xdr:col>10</xdr:col>
      <xdr:colOff>285750</xdr:colOff>
      <xdr:row>184</xdr:row>
      <xdr:rowOff>80433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282E5AB-CAD4-43DF-81C8-8B1541751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222250</xdr:colOff>
      <xdr:row>186</xdr:row>
      <xdr:rowOff>4233</xdr:rowOff>
    </xdr:from>
    <xdr:to>
      <xdr:col>10</xdr:col>
      <xdr:colOff>359833</xdr:colOff>
      <xdr:row>200</xdr:row>
      <xdr:rowOff>80433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5AAC1AB-6B9D-4320-B031-4BB6EFB199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160734</xdr:colOff>
      <xdr:row>8</xdr:row>
      <xdr:rowOff>39290</xdr:rowOff>
    </xdr:from>
    <xdr:to>
      <xdr:col>10</xdr:col>
      <xdr:colOff>803672</xdr:colOff>
      <xdr:row>22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FCAD7C-DB22-4E04-A8FE-9D5E866AD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160733</xdr:colOff>
      <xdr:row>24</xdr:row>
      <xdr:rowOff>27383</xdr:rowOff>
    </xdr:from>
    <xdr:to>
      <xdr:col>10</xdr:col>
      <xdr:colOff>803671</xdr:colOff>
      <xdr:row>38</xdr:row>
      <xdr:rowOff>103583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6CB528-476D-4D01-A785-044E1F4DC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160734</xdr:colOff>
      <xdr:row>47</xdr:row>
      <xdr:rowOff>182165</xdr:rowOff>
    </xdr:from>
    <xdr:to>
      <xdr:col>11</xdr:col>
      <xdr:colOff>1333501</xdr:colOff>
      <xdr:row>62</xdr:row>
      <xdr:rowOff>107156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4DAA74-8AF2-4D8E-ABB2-36066196D1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136922</xdr:colOff>
      <xdr:row>64</xdr:row>
      <xdr:rowOff>3572</xdr:rowOff>
    </xdr:from>
    <xdr:to>
      <xdr:col>11</xdr:col>
      <xdr:colOff>1285875</xdr:colOff>
      <xdr:row>78</xdr:row>
      <xdr:rowOff>79772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882EFD-FA89-4C43-B187-75B1DF16F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148828</xdr:colOff>
      <xdr:row>86</xdr:row>
      <xdr:rowOff>15477</xdr:rowOff>
    </xdr:from>
    <xdr:to>
      <xdr:col>12</xdr:col>
      <xdr:colOff>535781</xdr:colOff>
      <xdr:row>99</xdr:row>
      <xdr:rowOff>91677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7D0B596-3DE9-4492-8286-CCCB51FF3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160734</xdr:colOff>
      <xdr:row>100</xdr:row>
      <xdr:rowOff>146445</xdr:rowOff>
    </xdr:from>
    <xdr:to>
      <xdr:col>12</xdr:col>
      <xdr:colOff>511968</xdr:colOff>
      <xdr:row>114</xdr:row>
      <xdr:rowOff>32145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F62C875-66EB-4F17-AAAA-1589CDEB7E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148827</xdr:colOff>
      <xdr:row>123</xdr:row>
      <xdr:rowOff>15478</xdr:rowOff>
    </xdr:from>
    <xdr:to>
      <xdr:col>12</xdr:col>
      <xdr:colOff>523875</xdr:colOff>
      <xdr:row>137</xdr:row>
      <xdr:rowOff>107156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EF8D35C-B016-4ABB-8309-29E56C349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136920</xdr:colOff>
      <xdr:row>138</xdr:row>
      <xdr:rowOff>158352</xdr:rowOff>
    </xdr:from>
    <xdr:to>
      <xdr:col>12</xdr:col>
      <xdr:colOff>488155</xdr:colOff>
      <xdr:row>153</xdr:row>
      <xdr:rowOff>130967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FAC667A-82B9-496F-8658-AF24F4AEC2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220266</xdr:colOff>
      <xdr:row>161</xdr:row>
      <xdr:rowOff>158352</xdr:rowOff>
    </xdr:from>
    <xdr:to>
      <xdr:col>12</xdr:col>
      <xdr:colOff>35718</xdr:colOff>
      <xdr:row>176</xdr:row>
      <xdr:rowOff>11906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F693E67-665A-4FDB-8521-1B6665409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244077</xdr:colOff>
      <xdr:row>177</xdr:row>
      <xdr:rowOff>27384</xdr:rowOff>
    </xdr:from>
    <xdr:to>
      <xdr:col>11</xdr:col>
      <xdr:colOff>1440655</xdr:colOff>
      <xdr:row>191</xdr:row>
      <xdr:rowOff>142874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F59BB2B-71A9-44FC-B9AD-F45B434A8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125015</xdr:colOff>
      <xdr:row>201</xdr:row>
      <xdr:rowOff>75007</xdr:rowOff>
    </xdr:from>
    <xdr:to>
      <xdr:col>12</xdr:col>
      <xdr:colOff>523875</xdr:colOff>
      <xdr:row>215</xdr:row>
      <xdr:rowOff>190498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32C6CC0-FE63-49AB-B82A-8E214F590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136922</xdr:colOff>
      <xdr:row>216</xdr:row>
      <xdr:rowOff>182165</xdr:rowOff>
    </xdr:from>
    <xdr:to>
      <xdr:col>12</xdr:col>
      <xdr:colOff>500062</xdr:colOff>
      <xdr:row>231</xdr:row>
      <xdr:rowOff>178593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C91247C-FEE7-4A25-9C35-E12C14DD9A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148827</xdr:colOff>
      <xdr:row>240</xdr:row>
      <xdr:rowOff>98820</xdr:rowOff>
    </xdr:from>
    <xdr:to>
      <xdr:col>11</xdr:col>
      <xdr:colOff>1131093</xdr:colOff>
      <xdr:row>254</xdr:row>
      <xdr:rowOff>142873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900A585-3699-4E98-88B2-0529D2A9C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172640</xdr:colOff>
      <xdr:row>255</xdr:row>
      <xdr:rowOff>170258</xdr:rowOff>
    </xdr:from>
    <xdr:to>
      <xdr:col>11</xdr:col>
      <xdr:colOff>1107280</xdr:colOff>
      <xdr:row>270</xdr:row>
      <xdr:rowOff>130967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2ABEB9C-2009-4AEE-A296-24D2E972EA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220265</xdr:colOff>
      <xdr:row>280</xdr:row>
      <xdr:rowOff>146446</xdr:rowOff>
    </xdr:from>
    <xdr:to>
      <xdr:col>12</xdr:col>
      <xdr:colOff>535781</xdr:colOff>
      <xdr:row>295</xdr:row>
      <xdr:rowOff>142873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AEB65A4-7719-44BA-B7FD-7C10F73A3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184547</xdr:colOff>
      <xdr:row>296</xdr:row>
      <xdr:rowOff>182165</xdr:rowOff>
    </xdr:from>
    <xdr:to>
      <xdr:col>12</xdr:col>
      <xdr:colOff>547687</xdr:colOff>
      <xdr:row>312</xdr:row>
      <xdr:rowOff>-1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7A02F2B-DCCB-4810-AFC8-9BDCF9D876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196453</xdr:colOff>
      <xdr:row>12</xdr:row>
      <xdr:rowOff>15476</xdr:rowOff>
    </xdr:from>
    <xdr:to>
      <xdr:col>12</xdr:col>
      <xdr:colOff>404813</xdr:colOff>
      <xdr:row>28</xdr:row>
      <xdr:rowOff>-1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2D1BFB-4096-49EB-A611-BA1431E48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196452</xdr:colOff>
      <xdr:row>29</xdr:row>
      <xdr:rowOff>39289</xdr:rowOff>
    </xdr:from>
    <xdr:to>
      <xdr:col>12</xdr:col>
      <xdr:colOff>392905</xdr:colOff>
      <xdr:row>43</xdr:row>
      <xdr:rowOff>178592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5F9ABA-91AF-4FD0-8431-FD57BF625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244077</xdr:colOff>
      <xdr:row>53</xdr:row>
      <xdr:rowOff>51195</xdr:rowOff>
    </xdr:from>
    <xdr:to>
      <xdr:col>12</xdr:col>
      <xdr:colOff>797718</xdr:colOff>
      <xdr:row>67</xdr:row>
      <xdr:rowOff>154780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8AF45B-0EAE-45A3-AAD1-37C77F372D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255983</xdr:colOff>
      <xdr:row>68</xdr:row>
      <xdr:rowOff>182164</xdr:rowOff>
    </xdr:from>
    <xdr:to>
      <xdr:col>12</xdr:col>
      <xdr:colOff>821530</xdr:colOff>
      <xdr:row>83</xdr:row>
      <xdr:rowOff>142873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102385F-074B-4A7C-9D95-9151CF1FFD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136921</xdr:colOff>
      <xdr:row>2</xdr:row>
      <xdr:rowOff>122634</xdr:rowOff>
    </xdr:from>
    <xdr:to>
      <xdr:col>16</xdr:col>
      <xdr:colOff>595312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F6E69-C182-444A-A440-F48725CDB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220263</xdr:colOff>
      <xdr:row>21</xdr:row>
      <xdr:rowOff>15476</xdr:rowOff>
    </xdr:from>
    <xdr:to>
      <xdr:col>23</xdr:col>
      <xdr:colOff>-1</xdr:colOff>
      <xdr:row>50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52D533-6CF3-4DC0-8440-F36578A80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279797</xdr:colOff>
      <xdr:row>52</xdr:row>
      <xdr:rowOff>27383</xdr:rowOff>
    </xdr:from>
    <xdr:to>
      <xdr:col>18</xdr:col>
      <xdr:colOff>559593</xdr:colOff>
      <xdr:row>68</xdr:row>
      <xdr:rowOff>154780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D05F00-93EB-48C1-829A-4D49F3A68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148827</xdr:colOff>
      <xdr:row>2</xdr:row>
      <xdr:rowOff>75009</xdr:rowOff>
    </xdr:from>
    <xdr:to>
      <xdr:col>17</xdr:col>
      <xdr:colOff>119062</xdr:colOff>
      <xdr:row>20</xdr:row>
      <xdr:rowOff>130969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00E64A-A186-4592-A639-1E9C40F1A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172638</xdr:colOff>
      <xdr:row>21</xdr:row>
      <xdr:rowOff>158353</xdr:rowOff>
    </xdr:from>
    <xdr:to>
      <xdr:col>22</xdr:col>
      <xdr:colOff>523874</xdr:colOff>
      <xdr:row>51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A35797-0B5E-4875-B1CB-451DE1BC4F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148827</xdr:colOff>
      <xdr:row>2</xdr:row>
      <xdr:rowOff>51194</xdr:rowOff>
    </xdr:from>
    <xdr:to>
      <xdr:col>17</xdr:col>
      <xdr:colOff>595311</xdr:colOff>
      <xdr:row>23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A82B1D-AABC-4763-A956-A400DA21E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160733</xdr:colOff>
      <xdr:row>24</xdr:row>
      <xdr:rowOff>182165</xdr:rowOff>
    </xdr:from>
    <xdr:to>
      <xdr:col>23</xdr:col>
      <xdr:colOff>547687</xdr:colOff>
      <xdr:row>54</xdr:row>
      <xdr:rowOff>154780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286905-0838-44D2-907C-80D08BFF8A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148828</xdr:colOff>
      <xdr:row>55</xdr:row>
      <xdr:rowOff>182165</xdr:rowOff>
    </xdr:from>
    <xdr:to>
      <xdr:col>15</xdr:col>
      <xdr:colOff>523874</xdr:colOff>
      <xdr:row>70</xdr:row>
      <xdr:rowOff>67865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999D0E-2B95-4FDD-8874-06A32624E5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125014</xdr:colOff>
      <xdr:row>2</xdr:row>
      <xdr:rowOff>146446</xdr:rowOff>
    </xdr:from>
    <xdr:to>
      <xdr:col>16</xdr:col>
      <xdr:colOff>571499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A94CC5-91C3-4926-B9BB-A7B079EE8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125014</xdr:colOff>
      <xdr:row>20</xdr:row>
      <xdr:rowOff>27383</xdr:rowOff>
    </xdr:from>
    <xdr:to>
      <xdr:col>21</xdr:col>
      <xdr:colOff>488155</xdr:colOff>
      <xdr:row>50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657602-25ED-4084-968D-EE65E4E30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148826</xdr:colOff>
      <xdr:row>2</xdr:row>
      <xdr:rowOff>39290</xdr:rowOff>
    </xdr:from>
    <xdr:to>
      <xdr:col>17</xdr:col>
      <xdr:colOff>547687</xdr:colOff>
      <xdr:row>18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39D412-4B3A-4597-B1E1-B9B62A4353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184545</xdr:colOff>
      <xdr:row>19</xdr:row>
      <xdr:rowOff>182164</xdr:rowOff>
    </xdr:from>
    <xdr:to>
      <xdr:col>23</xdr:col>
      <xdr:colOff>488156</xdr:colOff>
      <xdr:row>49</xdr:row>
      <xdr:rowOff>178593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326912-4D32-4CDA-B7A6-DD24763DBD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160732</xdr:colOff>
      <xdr:row>51</xdr:row>
      <xdr:rowOff>86915</xdr:rowOff>
    </xdr:from>
    <xdr:to>
      <xdr:col>17</xdr:col>
      <xdr:colOff>369094</xdr:colOff>
      <xdr:row>65</xdr:row>
      <xdr:rowOff>163115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DAB48F-20F1-4572-A71C-8189DE08E6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184546</xdr:colOff>
      <xdr:row>2</xdr:row>
      <xdr:rowOff>39289</xdr:rowOff>
    </xdr:from>
    <xdr:to>
      <xdr:col>18</xdr:col>
      <xdr:colOff>0</xdr:colOff>
      <xdr:row>19</xdr:row>
      <xdr:rowOff>154780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592BF4-972A-4859-B1F9-FF8EEB0B09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208358</xdr:colOff>
      <xdr:row>21</xdr:row>
      <xdr:rowOff>3571</xdr:rowOff>
    </xdr:from>
    <xdr:to>
      <xdr:col>23</xdr:col>
      <xdr:colOff>500061</xdr:colOff>
      <xdr:row>50</xdr:row>
      <xdr:rowOff>178592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18890C-8ABF-44F8-9DD0-3E51CFF81D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11</xdr:row>
      <xdr:rowOff>42862</xdr:rowOff>
    </xdr:from>
    <xdr:to>
      <xdr:col>7</xdr:col>
      <xdr:colOff>0</xdr:colOff>
      <xdr:row>25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A2BCC2-7A74-4256-A81A-198ADB48A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37</xdr:row>
      <xdr:rowOff>42861</xdr:rowOff>
    </xdr:from>
    <xdr:to>
      <xdr:col>6</xdr:col>
      <xdr:colOff>657225</xdr:colOff>
      <xdr:row>51</xdr:row>
      <xdr:rowOff>161924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41E2B3-3406-4B7C-9F2A-9812FF962D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66</xdr:row>
      <xdr:rowOff>52386</xdr:rowOff>
    </xdr:from>
    <xdr:to>
      <xdr:col>6</xdr:col>
      <xdr:colOff>657225</xdr:colOff>
      <xdr:row>80</xdr:row>
      <xdr:rowOff>171449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674BC49-A2B9-498B-A6EF-A521A96D97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28576</xdr:colOff>
      <xdr:row>86</xdr:row>
      <xdr:rowOff>23812</xdr:rowOff>
    </xdr:from>
    <xdr:to>
      <xdr:col>3</xdr:col>
      <xdr:colOff>638175</xdr:colOff>
      <xdr:row>98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F6B43E5-CCB9-40CD-B561-D45D9E6D3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47624</xdr:colOff>
      <xdr:row>110</xdr:row>
      <xdr:rowOff>90486</xdr:rowOff>
    </xdr:from>
    <xdr:to>
      <xdr:col>6</xdr:col>
      <xdr:colOff>666749</xdr:colOff>
      <xdr:row>128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50BFB3F-2484-42D0-9A98-D4DBFB70A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1</xdr:row>
      <xdr:rowOff>119063</xdr:rowOff>
    </xdr:from>
    <xdr:to>
      <xdr:col>16</xdr:col>
      <xdr:colOff>238124</xdr:colOff>
      <xdr:row>15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79B18A-91CD-4E96-B67D-249C0B191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114299</xdr:colOff>
      <xdr:row>17</xdr:row>
      <xdr:rowOff>185737</xdr:rowOff>
    </xdr:from>
    <xdr:to>
      <xdr:col>16</xdr:col>
      <xdr:colOff>200024</xdr:colOff>
      <xdr:row>32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BAB1961-6851-413C-B648-C28657A75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123824</xdr:colOff>
      <xdr:row>33</xdr:row>
      <xdr:rowOff>176212</xdr:rowOff>
    </xdr:from>
    <xdr:to>
      <xdr:col>15</xdr:col>
      <xdr:colOff>247649</xdr:colOff>
      <xdr:row>44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2E00D36-F242-4FE8-9B76-878F86F22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190500</xdr:colOff>
      <xdr:row>45</xdr:row>
      <xdr:rowOff>176212</xdr:rowOff>
    </xdr:from>
    <xdr:to>
      <xdr:col>15</xdr:col>
      <xdr:colOff>361950</xdr:colOff>
      <xdr:row>60</xdr:row>
      <xdr:rowOff>61912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9D33F7B-D08B-4F69-AAE8-3BEAE8165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200025</xdr:colOff>
      <xdr:row>62</xdr:row>
      <xdr:rowOff>176212</xdr:rowOff>
    </xdr:from>
    <xdr:to>
      <xdr:col>15</xdr:col>
      <xdr:colOff>371475</xdr:colOff>
      <xdr:row>77</xdr:row>
      <xdr:rowOff>61912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EE5B60F-A2E0-4E78-B68A-0FF0B038F6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152399</xdr:colOff>
      <xdr:row>80</xdr:row>
      <xdr:rowOff>4762</xdr:rowOff>
    </xdr:from>
    <xdr:to>
      <xdr:col>15</xdr:col>
      <xdr:colOff>152400</xdr:colOff>
      <xdr:row>90</xdr:row>
      <xdr:rowOff>47624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CBDBB9A-BF40-40C2-85A1-48EACEFCE6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123824</xdr:colOff>
      <xdr:row>92</xdr:row>
      <xdr:rowOff>14288</xdr:rowOff>
    </xdr:from>
    <xdr:to>
      <xdr:col>15</xdr:col>
      <xdr:colOff>133350</xdr:colOff>
      <xdr:row>103</xdr:row>
      <xdr:rowOff>9526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54E3991-AB0D-4004-9032-737B8F884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171450</xdr:colOff>
      <xdr:row>105</xdr:row>
      <xdr:rowOff>14287</xdr:rowOff>
    </xdr:from>
    <xdr:to>
      <xdr:col>15</xdr:col>
      <xdr:colOff>38100</xdr:colOff>
      <xdr:row>116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1839D10-CC9C-4B60-8B42-5308EB06F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133350</xdr:colOff>
      <xdr:row>118</xdr:row>
      <xdr:rowOff>23812</xdr:rowOff>
    </xdr:from>
    <xdr:to>
      <xdr:col>14</xdr:col>
      <xdr:colOff>571500</xdr:colOff>
      <xdr:row>129</xdr:row>
      <xdr:rowOff>171450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1EC135D-BFAF-4CB6-9AF6-4A96ECA83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142874</xdr:colOff>
      <xdr:row>132</xdr:row>
      <xdr:rowOff>176212</xdr:rowOff>
    </xdr:from>
    <xdr:to>
      <xdr:col>15</xdr:col>
      <xdr:colOff>38099</xdr:colOff>
      <xdr:row>144</xdr:row>
      <xdr:rowOff>104775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CCE694F-377A-47E8-B811-253E51574C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200024</xdr:colOff>
      <xdr:row>1</xdr:row>
      <xdr:rowOff>157161</xdr:rowOff>
    </xdr:from>
    <xdr:to>
      <xdr:col>19</xdr:col>
      <xdr:colOff>57149</xdr:colOff>
      <xdr:row>20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8F395E-543E-4F77-94BA-3B33DB49B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172639</xdr:colOff>
      <xdr:row>81</xdr:row>
      <xdr:rowOff>170258</xdr:rowOff>
    </xdr:from>
    <xdr:to>
      <xdr:col>15</xdr:col>
      <xdr:colOff>547686</xdr:colOff>
      <xdr:row>112</xdr:row>
      <xdr:rowOff>11905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D846F5-7A69-4988-B20E-6A277B0AD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113107</xdr:colOff>
      <xdr:row>113</xdr:row>
      <xdr:rowOff>146445</xdr:rowOff>
    </xdr:from>
    <xdr:to>
      <xdr:col>15</xdr:col>
      <xdr:colOff>511968</xdr:colOff>
      <xdr:row>143</xdr:row>
      <xdr:rowOff>190498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A3BB8E6-DD6C-4FA4-8294-4F44C0C40A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136921</xdr:colOff>
      <xdr:row>151</xdr:row>
      <xdr:rowOff>122634</xdr:rowOff>
    </xdr:from>
    <xdr:to>
      <xdr:col>10</xdr:col>
      <xdr:colOff>1107281</xdr:colOff>
      <xdr:row>163</xdr:row>
      <xdr:rowOff>95249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02EA660-3237-46F3-8D96-C03750553A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148828</xdr:colOff>
      <xdr:row>164</xdr:row>
      <xdr:rowOff>170258</xdr:rowOff>
    </xdr:from>
    <xdr:to>
      <xdr:col>10</xdr:col>
      <xdr:colOff>1119187</xdr:colOff>
      <xdr:row>177</xdr:row>
      <xdr:rowOff>119062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AEB2C73-DEC0-496B-AA3D-9E5BF5C42C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172639</xdr:colOff>
      <xdr:row>13</xdr:row>
      <xdr:rowOff>146447</xdr:rowOff>
    </xdr:from>
    <xdr:to>
      <xdr:col>10</xdr:col>
      <xdr:colOff>1166811</xdr:colOff>
      <xdr:row>29</xdr:row>
      <xdr:rowOff>83343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5EBFC2E-D7D2-47D6-B83A-E7C52ED6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196453</xdr:colOff>
      <xdr:row>30</xdr:row>
      <xdr:rowOff>170258</xdr:rowOff>
    </xdr:from>
    <xdr:to>
      <xdr:col>10</xdr:col>
      <xdr:colOff>1154906</xdr:colOff>
      <xdr:row>47</xdr:row>
      <xdr:rowOff>23812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617ABF0-3B1C-40DC-B4C3-CAE940FC9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152399</xdr:colOff>
      <xdr:row>13</xdr:row>
      <xdr:rowOff>157161</xdr:rowOff>
    </xdr:from>
    <xdr:to>
      <xdr:col>11</xdr:col>
      <xdr:colOff>600075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12B9A7-D8AF-4C99-B213-7C7F3D271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232171</xdr:colOff>
      <xdr:row>29</xdr:row>
      <xdr:rowOff>170259</xdr:rowOff>
    </xdr:from>
    <xdr:to>
      <xdr:col>11</xdr:col>
      <xdr:colOff>559593</xdr:colOff>
      <xdr:row>46</xdr:row>
      <xdr:rowOff>178593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BF7CF9-2BA9-47B0-97CE-66B67CE7A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101201</xdr:colOff>
      <xdr:row>82</xdr:row>
      <xdr:rowOff>15476</xdr:rowOff>
    </xdr:from>
    <xdr:to>
      <xdr:col>13</xdr:col>
      <xdr:colOff>380999</xdr:colOff>
      <xdr:row>111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809FC8-3CF5-477C-A8B4-772273D61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172640</xdr:colOff>
      <xdr:row>114</xdr:row>
      <xdr:rowOff>3572</xdr:rowOff>
    </xdr:from>
    <xdr:to>
      <xdr:col>13</xdr:col>
      <xdr:colOff>369093</xdr:colOff>
      <xdr:row>144</xdr:row>
      <xdr:rowOff>-1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CDD273B-662F-4039-BCAB-23B900F53D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123826</xdr:colOff>
      <xdr:row>2</xdr:row>
      <xdr:rowOff>23811</xdr:rowOff>
    </xdr:from>
    <xdr:to>
      <xdr:col>21</xdr:col>
      <xdr:colOff>266700</xdr:colOff>
      <xdr:row>25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DBAAB74-2493-4ACC-A38F-C26A77839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26</xdr:row>
      <xdr:rowOff>4762</xdr:rowOff>
    </xdr:from>
    <xdr:to>
      <xdr:col>15</xdr:col>
      <xdr:colOff>590550</xdr:colOff>
      <xdr:row>40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AD692FB-7202-46A6-9BC2-9305E14A0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204787</xdr:rowOff>
    </xdr:from>
    <xdr:to>
      <xdr:col>14</xdr:col>
      <xdr:colOff>552449</xdr:colOff>
      <xdr:row>13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12DD5A-FD9B-44D9-9793-C2E7F221D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13</xdr:row>
      <xdr:rowOff>176212</xdr:rowOff>
    </xdr:from>
    <xdr:to>
      <xdr:col>14</xdr:col>
      <xdr:colOff>466725</xdr:colOff>
      <xdr:row>26</xdr:row>
      <xdr:rowOff>176212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E89B25-956C-4384-A96D-5E0357E47D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12</xdr:row>
      <xdr:rowOff>185737</xdr:rowOff>
    </xdr:from>
    <xdr:to>
      <xdr:col>11</xdr:col>
      <xdr:colOff>685799</xdr:colOff>
      <xdr:row>28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559BAD-676C-4276-A57F-07BA237D89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30</xdr:row>
      <xdr:rowOff>4761</xdr:rowOff>
    </xdr:from>
    <xdr:to>
      <xdr:col>11</xdr:col>
      <xdr:colOff>647700</xdr:colOff>
      <xdr:row>44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493420-C389-421B-A0DF-759FE0FA6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95249</xdr:colOff>
      <xdr:row>46</xdr:row>
      <xdr:rowOff>166687</xdr:rowOff>
    </xdr:from>
    <xdr:to>
      <xdr:col>11</xdr:col>
      <xdr:colOff>609600</xdr:colOff>
      <xdr:row>61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7774DA3-62DE-447C-A070-61AA5A6D1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228599</xdr:colOff>
      <xdr:row>94</xdr:row>
      <xdr:rowOff>185736</xdr:rowOff>
    </xdr:from>
    <xdr:to>
      <xdr:col>14</xdr:col>
      <xdr:colOff>904875</xdr:colOff>
      <xdr:row>124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40C9CDC-8513-4B13-9AD8-9A16B36D63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152399</xdr:colOff>
      <xdr:row>127</xdr:row>
      <xdr:rowOff>4762</xdr:rowOff>
    </xdr:from>
    <xdr:to>
      <xdr:col>14</xdr:col>
      <xdr:colOff>895350</xdr:colOff>
      <xdr:row>157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7455ADD-492C-4577-969A-E01603733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161924</xdr:colOff>
      <xdr:row>159</xdr:row>
      <xdr:rowOff>33337</xdr:rowOff>
    </xdr:from>
    <xdr:to>
      <xdr:col>14</xdr:col>
      <xdr:colOff>828675</xdr:colOff>
      <xdr:row>189</xdr:row>
      <xdr:rowOff>28575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8D053C8-DD86-432D-84F1-4EF205E455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602BF-923B-4229-B669-4F96C281E254}">
  <sheetPr codeName="Sheet1"/>
  <dimension ref="A1:N46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27.140625" style="4" customWidth="1"/>
    <col min="2" max="2" width="25.28515625" style="6" customWidth="1"/>
    <col min="3" max="3" width="21.140625" style="6" customWidth="1"/>
    <col min="4" max="4" width="13" style="6" customWidth="1"/>
    <col min="5" max="5" width="15.5703125" style="6" customWidth="1"/>
    <col min="6" max="6" width="15.28515625" style="6" customWidth="1"/>
    <col min="7" max="7" width="20.28515625" style="6" customWidth="1"/>
    <col min="8" max="8" width="19.42578125" style="6" customWidth="1"/>
    <col min="9" max="16384" width="9.140625" style="6"/>
  </cols>
  <sheetData>
    <row r="1" spans="1:14" ht="21" x14ac:dyDescent="0.25">
      <c r="A1" s="5" t="s">
        <v>227</v>
      </c>
      <c r="B1" s="5"/>
      <c r="C1" s="5"/>
      <c r="D1" s="16"/>
      <c r="E1" s="16"/>
      <c r="F1" s="16"/>
      <c r="H1" s="5"/>
      <c r="I1" s="5"/>
      <c r="J1" s="5"/>
      <c r="K1" s="5"/>
      <c r="L1" s="5"/>
      <c r="M1" s="5"/>
      <c r="N1" s="5"/>
    </row>
    <row r="3" spans="1:14" s="7" customFormat="1" ht="25.5" x14ac:dyDescent="0.2">
      <c r="A3" s="8" t="s">
        <v>1</v>
      </c>
      <c r="B3" s="3" t="s">
        <v>0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14" x14ac:dyDescent="0.25">
      <c r="A4" s="194" t="s">
        <v>2</v>
      </c>
      <c r="B4" s="10" t="s">
        <v>225</v>
      </c>
      <c r="C4" s="11">
        <v>95</v>
      </c>
      <c r="D4" s="12">
        <v>6279.413800796</v>
      </c>
      <c r="E4" s="12">
        <v>3268.5785219069999</v>
      </c>
      <c r="F4" s="12">
        <v>3010.8352788890002</v>
      </c>
    </row>
    <row r="5" spans="1:14" x14ac:dyDescent="0.25">
      <c r="A5" s="194"/>
      <c r="B5" s="10" t="s">
        <v>226</v>
      </c>
      <c r="C5" s="11">
        <v>7</v>
      </c>
      <c r="D5" s="12">
        <v>135.74315200500001</v>
      </c>
      <c r="E5" s="12">
        <v>98.809291834000007</v>
      </c>
      <c r="F5" s="12">
        <v>36.933860170999999</v>
      </c>
    </row>
    <row r="6" spans="1:14" x14ac:dyDescent="0.25">
      <c r="A6" s="194" t="s">
        <v>3</v>
      </c>
      <c r="B6" s="10" t="s">
        <v>225</v>
      </c>
      <c r="C6" s="11">
        <v>95</v>
      </c>
      <c r="D6" s="12">
        <v>6301.261122938</v>
      </c>
      <c r="E6" s="12">
        <v>3339.4817330269998</v>
      </c>
      <c r="F6" s="12">
        <v>2961.7793899110002</v>
      </c>
    </row>
    <row r="7" spans="1:14" x14ac:dyDescent="0.25">
      <c r="A7" s="194"/>
      <c r="B7" s="10" t="s">
        <v>226</v>
      </c>
      <c r="C7" s="11">
        <v>7</v>
      </c>
      <c r="D7" s="12">
        <v>127.768145846</v>
      </c>
      <c r="E7" s="12">
        <v>99.947955282999999</v>
      </c>
      <c r="F7" s="12">
        <v>27.820190563000001</v>
      </c>
    </row>
    <row r="8" spans="1:14" x14ac:dyDescent="0.25">
      <c r="A8" s="194" t="s">
        <v>4</v>
      </c>
      <c r="B8" s="10" t="s">
        <v>225</v>
      </c>
      <c r="C8" s="11">
        <v>95</v>
      </c>
      <c r="D8" s="13">
        <v>6259.5889067930002</v>
      </c>
      <c r="E8" s="13">
        <v>3386.0013178839999</v>
      </c>
      <c r="F8" s="13">
        <v>2873.5875889089998</v>
      </c>
    </row>
    <row r="9" spans="1:14" x14ac:dyDescent="0.25">
      <c r="A9" s="194"/>
      <c r="B9" s="10" t="s">
        <v>226</v>
      </c>
      <c r="C9" s="11">
        <v>7</v>
      </c>
      <c r="D9" s="13">
        <v>128.865946974</v>
      </c>
      <c r="E9" s="13">
        <v>111.077070612</v>
      </c>
      <c r="F9" s="13">
        <v>17.788876362</v>
      </c>
    </row>
    <row r="10" spans="1:14" x14ac:dyDescent="0.25">
      <c r="A10" s="194" t="s">
        <v>5</v>
      </c>
      <c r="B10" s="10" t="s">
        <v>225</v>
      </c>
      <c r="C10" s="11">
        <v>95</v>
      </c>
      <c r="D10" s="14">
        <v>6314.4069887690002</v>
      </c>
      <c r="E10" s="14">
        <v>3207.7312807180001</v>
      </c>
      <c r="F10" s="14">
        <v>3106.6757080510001</v>
      </c>
    </row>
    <row r="11" spans="1:14" x14ac:dyDescent="0.25">
      <c r="A11" s="194"/>
      <c r="B11" s="10" t="s">
        <v>226</v>
      </c>
      <c r="C11" s="11">
        <v>7</v>
      </c>
      <c r="D11" s="14">
        <v>127.947825083</v>
      </c>
      <c r="E11" s="14">
        <v>114.93160882399999</v>
      </c>
      <c r="F11" s="14">
        <v>13.016216259</v>
      </c>
    </row>
    <row r="12" spans="1:14" x14ac:dyDescent="0.25">
      <c r="A12" s="194" t="s">
        <v>6</v>
      </c>
      <c r="B12" s="10" t="s">
        <v>225</v>
      </c>
      <c r="C12" s="11">
        <v>95</v>
      </c>
      <c r="D12" s="13">
        <v>6.29281879903</v>
      </c>
      <c r="E12" s="13">
        <v>3.1145855020150002</v>
      </c>
      <c r="F12" s="13">
        <v>3.1782332970149998</v>
      </c>
    </row>
    <row r="13" spans="1:14" x14ac:dyDescent="0.25">
      <c r="A13" s="194"/>
      <c r="B13" s="10" t="s">
        <v>226</v>
      </c>
      <c r="C13" s="11">
        <v>7</v>
      </c>
      <c r="D13" s="13">
        <v>0.12683788474400001</v>
      </c>
      <c r="E13" s="13">
        <v>0.116030397115</v>
      </c>
      <c r="F13" s="13">
        <v>1.0807487629000001E-2</v>
      </c>
    </row>
    <row r="14" spans="1:14" x14ac:dyDescent="0.25">
      <c r="A14" s="194" t="s">
        <v>7</v>
      </c>
      <c r="B14" s="10" t="s">
        <v>225</v>
      </c>
      <c r="C14" s="11">
        <v>95</v>
      </c>
      <c r="D14" s="14">
        <v>6695.6653886719996</v>
      </c>
      <c r="E14" s="15">
        <v>3373.8151067180002</v>
      </c>
      <c r="F14" s="15">
        <v>3321.8502819539999</v>
      </c>
    </row>
    <row r="15" spans="1:14" x14ac:dyDescent="0.25">
      <c r="A15" s="194"/>
      <c r="B15" s="10" t="s">
        <v>226</v>
      </c>
      <c r="C15" s="11">
        <v>7</v>
      </c>
      <c r="D15" s="14">
        <v>129.72895009000001</v>
      </c>
      <c r="E15" s="15">
        <v>108.27810429100001</v>
      </c>
      <c r="F15" s="15">
        <v>21.450845799</v>
      </c>
    </row>
    <row r="16" spans="1:14" x14ac:dyDescent="0.25">
      <c r="A16" s="23"/>
      <c r="B16" s="24"/>
      <c r="C16" s="25"/>
      <c r="D16" s="26"/>
      <c r="E16" s="27"/>
      <c r="F16" s="27"/>
    </row>
    <row r="17" spans="1:8" x14ac:dyDescent="0.25">
      <c r="A17" s="154" t="s">
        <v>228</v>
      </c>
    </row>
    <row r="18" spans="1:8" x14ac:dyDescent="0.25">
      <c r="A18" s="8"/>
      <c r="B18" s="22" t="s">
        <v>2</v>
      </c>
      <c r="C18" s="17" t="s">
        <v>3</v>
      </c>
      <c r="D18" s="17" t="s">
        <v>4</v>
      </c>
      <c r="E18" s="17" t="s">
        <v>5</v>
      </c>
      <c r="F18" s="17" t="s">
        <v>6</v>
      </c>
      <c r="G18" s="17" t="s">
        <v>7</v>
      </c>
      <c r="H18" s="17" t="s">
        <v>12</v>
      </c>
    </row>
    <row r="19" spans="1:8" x14ac:dyDescent="0.25">
      <c r="A19" s="215" t="s">
        <v>8</v>
      </c>
      <c r="B19" s="20">
        <v>7</v>
      </c>
      <c r="C19" s="20">
        <v>7</v>
      </c>
      <c r="D19" s="20">
        <v>7</v>
      </c>
      <c r="E19" s="20">
        <v>7</v>
      </c>
      <c r="F19" s="20">
        <v>7</v>
      </c>
      <c r="G19" s="20">
        <v>7</v>
      </c>
      <c r="H19" s="20">
        <f>SUM(B19:G19)</f>
        <v>42</v>
      </c>
    </row>
    <row r="20" spans="1:8" x14ac:dyDescent="0.25">
      <c r="A20" s="19" t="s">
        <v>9</v>
      </c>
      <c r="B20" s="12">
        <v>135.74315200500001</v>
      </c>
      <c r="C20" s="12">
        <v>127.768145846</v>
      </c>
      <c r="D20" s="13">
        <v>128.865946974</v>
      </c>
      <c r="E20" s="14">
        <v>127.947825083</v>
      </c>
      <c r="F20" s="13">
        <v>0.12683788474400001</v>
      </c>
      <c r="G20" s="14">
        <v>129.72895009000001</v>
      </c>
      <c r="H20" s="28">
        <f>SUM(B20:G20)</f>
        <v>650.18085788274391</v>
      </c>
    </row>
    <row r="21" spans="1:8" x14ac:dyDescent="0.25">
      <c r="A21" s="19" t="s">
        <v>10</v>
      </c>
      <c r="B21" s="12">
        <v>98.809291834000007</v>
      </c>
      <c r="C21" s="12">
        <v>99.947955282999999</v>
      </c>
      <c r="D21" s="13">
        <v>111.077070612</v>
      </c>
      <c r="E21" s="14">
        <v>114.93160882399999</v>
      </c>
      <c r="F21" s="13">
        <v>0.116030397115</v>
      </c>
      <c r="G21" s="15">
        <v>108.27810429100001</v>
      </c>
      <c r="H21" s="28">
        <f>SUM(B21:G21)</f>
        <v>533.16006124111505</v>
      </c>
    </row>
    <row r="22" spans="1:8" ht="13.5" customHeight="1" x14ac:dyDescent="0.25">
      <c r="A22" s="19" t="s">
        <v>11</v>
      </c>
      <c r="B22" s="12">
        <v>36.933860170999999</v>
      </c>
      <c r="C22" s="12">
        <v>27.820190563000001</v>
      </c>
      <c r="D22" s="13">
        <v>17.788876362</v>
      </c>
      <c r="E22" s="14">
        <v>13.016216259</v>
      </c>
      <c r="F22" s="13">
        <v>1.0807487629000001E-2</v>
      </c>
      <c r="G22" s="15">
        <v>21.450845799</v>
      </c>
      <c r="H22" s="28">
        <f>SUM(B22:G22)</f>
        <v>117.020796641629</v>
      </c>
    </row>
    <row r="23" spans="1:8" ht="13.5" customHeight="1" x14ac:dyDescent="0.25">
      <c r="A23" s="155"/>
      <c r="B23" s="156"/>
      <c r="C23" s="156"/>
      <c r="D23" s="157"/>
      <c r="E23" s="26"/>
      <c r="F23" s="157"/>
      <c r="G23" s="27"/>
      <c r="H23" s="158"/>
    </row>
    <row r="24" spans="1:8" ht="13.5" customHeight="1" x14ac:dyDescent="0.25">
      <c r="A24" s="155"/>
      <c r="B24" s="156"/>
      <c r="C24" s="156"/>
      <c r="D24" s="157"/>
      <c r="E24" s="26"/>
      <c r="F24" s="157"/>
      <c r="G24" s="27"/>
      <c r="H24" s="158"/>
    </row>
    <row r="25" spans="1:8" ht="13.5" customHeight="1" x14ac:dyDescent="0.25">
      <c r="A25" s="155"/>
      <c r="B25" s="156"/>
      <c r="C25" s="156"/>
      <c r="D25" s="157"/>
      <c r="E25" s="26"/>
      <c r="F25" s="157"/>
      <c r="G25" s="27"/>
      <c r="H25" s="158"/>
    </row>
    <row r="26" spans="1:8" ht="13.5" customHeight="1" x14ac:dyDescent="0.25">
      <c r="A26" s="155"/>
      <c r="B26" s="156"/>
      <c r="C26" s="156"/>
      <c r="D26" s="157"/>
      <c r="E26" s="26"/>
      <c r="F26" s="157"/>
      <c r="G26" s="27"/>
      <c r="H26" s="158"/>
    </row>
    <row r="27" spans="1:8" ht="13.5" customHeight="1" x14ac:dyDescent="0.25">
      <c r="A27" s="155"/>
      <c r="B27" s="156"/>
      <c r="C27" s="156"/>
      <c r="D27" s="157"/>
      <c r="E27" s="26"/>
      <c r="F27" s="157"/>
      <c r="G27" s="27"/>
      <c r="H27" s="158"/>
    </row>
    <row r="28" spans="1:8" ht="13.5" customHeight="1" x14ac:dyDescent="0.25">
      <c r="A28" s="155"/>
      <c r="B28" s="156"/>
      <c r="C28" s="156"/>
      <c r="D28" s="157"/>
      <c r="E28" s="26"/>
      <c r="F28" s="157"/>
      <c r="G28" s="27"/>
      <c r="H28" s="158"/>
    </row>
    <row r="29" spans="1:8" ht="13.5" customHeight="1" x14ac:dyDescent="0.25">
      <c r="A29" s="155"/>
      <c r="B29" s="156"/>
      <c r="C29" s="156"/>
      <c r="D29" s="157"/>
      <c r="E29" s="26"/>
      <c r="F29" s="157"/>
      <c r="G29" s="27"/>
      <c r="H29" s="158"/>
    </row>
    <row r="30" spans="1:8" ht="13.5" customHeight="1" x14ac:dyDescent="0.25">
      <c r="A30" s="155"/>
      <c r="B30" s="156"/>
      <c r="C30" s="156"/>
      <c r="D30" s="157"/>
      <c r="E30" s="26"/>
      <c r="F30" s="157"/>
      <c r="G30" s="27"/>
      <c r="H30" s="158"/>
    </row>
    <row r="31" spans="1:8" ht="13.5" customHeight="1" x14ac:dyDescent="0.25">
      <c r="A31" s="155"/>
      <c r="B31" s="156"/>
      <c r="C31" s="156"/>
      <c r="D31" s="157"/>
      <c r="E31" s="26"/>
      <c r="F31" s="157"/>
      <c r="G31" s="27"/>
      <c r="H31" s="158"/>
    </row>
    <row r="32" spans="1:8" ht="13.5" customHeight="1" x14ac:dyDescent="0.25">
      <c r="A32" s="155"/>
      <c r="B32" s="156"/>
      <c r="C32" s="156"/>
      <c r="D32" s="157"/>
      <c r="E32" s="26"/>
      <c r="F32" s="157"/>
      <c r="G32" s="27"/>
      <c r="H32" s="158"/>
    </row>
    <row r="33" spans="1:8" ht="13.5" customHeight="1" x14ac:dyDescent="0.25">
      <c r="A33" s="155"/>
      <c r="B33" s="156"/>
      <c r="C33" s="156"/>
      <c r="D33" s="157"/>
      <c r="E33" s="26"/>
      <c r="F33" s="157"/>
      <c r="G33" s="27"/>
      <c r="H33" s="158"/>
    </row>
    <row r="34" spans="1:8" ht="13.5" customHeight="1" x14ac:dyDescent="0.25">
      <c r="A34" s="155"/>
      <c r="B34" s="156"/>
      <c r="C34" s="156"/>
      <c r="D34" s="157"/>
      <c r="E34" s="26"/>
      <c r="F34" s="157"/>
      <c r="G34" s="27"/>
      <c r="H34" s="158"/>
    </row>
    <row r="35" spans="1:8" ht="13.5" customHeight="1" x14ac:dyDescent="0.25">
      <c r="A35" s="155"/>
      <c r="B35" s="156"/>
      <c r="C35" s="156"/>
      <c r="D35" s="157"/>
      <c r="E35" s="26"/>
      <c r="F35" s="157"/>
      <c r="G35" s="27"/>
      <c r="H35" s="158"/>
    </row>
    <row r="36" spans="1:8" ht="13.5" customHeight="1" x14ac:dyDescent="0.25">
      <c r="A36" s="155"/>
      <c r="B36" s="156"/>
      <c r="C36" s="156"/>
      <c r="D36" s="157"/>
      <c r="E36" s="26"/>
      <c r="F36" s="157"/>
      <c r="G36" s="27"/>
      <c r="H36" s="158"/>
    </row>
    <row r="37" spans="1:8" ht="13.5" customHeight="1" x14ac:dyDescent="0.25">
      <c r="A37" s="155"/>
      <c r="B37" s="156"/>
      <c r="C37" s="156"/>
      <c r="D37" s="157"/>
      <c r="E37" s="26"/>
      <c r="F37" s="157"/>
      <c r="G37" s="27"/>
      <c r="H37" s="158"/>
    </row>
    <row r="38" spans="1:8" ht="13.5" customHeight="1" x14ac:dyDescent="0.25">
      <c r="A38" s="155"/>
      <c r="B38" s="156"/>
      <c r="C38" s="156"/>
      <c r="D38" s="157"/>
      <c r="E38" s="26"/>
      <c r="F38" s="157"/>
      <c r="G38" s="27"/>
      <c r="H38" s="158"/>
    </row>
    <row r="39" spans="1:8" ht="13.5" customHeight="1" x14ac:dyDescent="0.25">
      <c r="A39" s="155"/>
      <c r="B39" s="156"/>
      <c r="C39" s="156"/>
      <c r="D39" s="157"/>
      <c r="E39" s="26"/>
      <c r="F39" s="157"/>
      <c r="G39" s="27"/>
      <c r="H39" s="158"/>
    </row>
    <row r="41" spans="1:8" x14ac:dyDescent="0.25">
      <c r="A41" s="154" t="s">
        <v>229</v>
      </c>
    </row>
    <row r="42" spans="1:8" x14ac:dyDescent="0.25">
      <c r="A42" s="8"/>
      <c r="B42" s="22" t="s">
        <v>2</v>
      </c>
      <c r="C42" s="17" t="s">
        <v>3</v>
      </c>
      <c r="D42" s="17" t="s">
        <v>4</v>
      </c>
      <c r="E42" s="17" t="s">
        <v>5</v>
      </c>
      <c r="F42" s="17" t="s">
        <v>6</v>
      </c>
      <c r="G42" s="17" t="s">
        <v>7</v>
      </c>
      <c r="H42" s="17" t="s">
        <v>12</v>
      </c>
    </row>
    <row r="43" spans="1:8" x14ac:dyDescent="0.25">
      <c r="A43" s="19" t="s">
        <v>8</v>
      </c>
      <c r="B43" s="11">
        <v>95</v>
      </c>
      <c r="C43" s="11">
        <v>95</v>
      </c>
      <c r="D43" s="11">
        <v>95</v>
      </c>
      <c r="E43" s="11">
        <v>95</v>
      </c>
      <c r="F43" s="11">
        <v>95</v>
      </c>
      <c r="G43" s="11">
        <v>95</v>
      </c>
      <c r="H43" s="20">
        <f>SUM(B43:G43)</f>
        <v>570</v>
      </c>
    </row>
    <row r="44" spans="1:8" x14ac:dyDescent="0.25">
      <c r="A44" s="19" t="s">
        <v>9</v>
      </c>
      <c r="B44" s="12">
        <v>6279.413800796</v>
      </c>
      <c r="C44" s="12">
        <v>6301.261122938</v>
      </c>
      <c r="D44" s="13">
        <v>6259.5889067930002</v>
      </c>
      <c r="E44" s="14">
        <v>6314.4069887690002</v>
      </c>
      <c r="F44" s="13">
        <v>6.29281879903</v>
      </c>
      <c r="G44" s="14">
        <v>6695.6653886719996</v>
      </c>
      <c r="H44" s="28">
        <f>SUM(B44:G44)</f>
        <v>31856.629026767027</v>
      </c>
    </row>
    <row r="45" spans="1:8" x14ac:dyDescent="0.25">
      <c r="A45" s="19" t="s">
        <v>10</v>
      </c>
      <c r="B45" s="12">
        <v>3268.5785219069999</v>
      </c>
      <c r="C45" s="12">
        <v>3339.4817330269998</v>
      </c>
      <c r="D45" s="13">
        <v>3386.0013178839999</v>
      </c>
      <c r="E45" s="14">
        <v>3207.7312807180001</v>
      </c>
      <c r="F45" s="13">
        <v>3.1145855020150002</v>
      </c>
      <c r="G45" s="15">
        <v>3373.8151067180002</v>
      </c>
      <c r="H45" s="28">
        <f>SUM(B45:G45)</f>
        <v>16578.722545756016</v>
      </c>
    </row>
    <row r="46" spans="1:8" x14ac:dyDescent="0.25">
      <c r="A46" s="19" t="s">
        <v>11</v>
      </c>
      <c r="B46" s="12">
        <v>3010.8352788890002</v>
      </c>
      <c r="C46" s="12">
        <v>2961.7793899110002</v>
      </c>
      <c r="D46" s="13">
        <v>2873.5875889089998</v>
      </c>
      <c r="E46" s="14">
        <v>3106.6757080510001</v>
      </c>
      <c r="F46" s="13">
        <v>3.1782332970149998</v>
      </c>
      <c r="G46" s="15">
        <v>3321.8502819539999</v>
      </c>
      <c r="H46" s="28">
        <f>SUM(B46:G46)</f>
        <v>15277.906481011014</v>
      </c>
    </row>
  </sheetData>
  <mergeCells count="6">
    <mergeCell ref="A12:A13"/>
    <mergeCell ref="A14:A15"/>
    <mergeCell ref="A4:A5"/>
    <mergeCell ref="A6:A7"/>
    <mergeCell ref="A8:A9"/>
    <mergeCell ref="A10:A11"/>
  </mergeCells>
  <pageMargins left="0.7" right="0.7" top="0.75" bottom="0.75" header="0.3" footer="0.3"/>
  <pageSetup paperSize="0" orientation="portrait" horizontalDpi="203" verticalDpi="20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401F1-67A9-4899-B5A7-81F8639DFE55}">
  <dimension ref="A1:M190"/>
  <sheetViews>
    <sheetView zoomScale="90" zoomScaleNormal="90" workbookViewId="0">
      <selection activeCell="A2" sqref="A2"/>
    </sheetView>
  </sheetViews>
  <sheetFormatPr defaultRowHeight="15" x14ac:dyDescent="0.25"/>
  <cols>
    <col min="1" max="1" width="37.140625" customWidth="1"/>
    <col min="2" max="2" width="23" customWidth="1"/>
    <col min="3" max="3" width="20.42578125" customWidth="1"/>
    <col min="4" max="4" width="23" customWidth="1"/>
    <col min="5" max="5" width="20.42578125" customWidth="1"/>
    <col min="6" max="6" width="23" customWidth="1"/>
    <col min="7" max="7" width="20.42578125" customWidth="1"/>
    <col min="8" max="8" width="23" customWidth="1"/>
    <col min="9" max="9" width="20.42578125" customWidth="1"/>
    <col min="10" max="10" width="23" customWidth="1"/>
    <col min="11" max="11" width="20.42578125" customWidth="1"/>
    <col min="12" max="12" width="23" customWidth="1"/>
    <col min="13" max="13" width="20.42578125" customWidth="1"/>
  </cols>
  <sheetData>
    <row r="1" spans="1:13" ht="21" x14ac:dyDescent="0.35">
      <c r="A1" s="54" t="s">
        <v>177</v>
      </c>
    </row>
    <row r="3" spans="1:13" x14ac:dyDescent="0.25">
      <c r="A3" t="s">
        <v>181</v>
      </c>
    </row>
    <row r="4" spans="1:13" x14ac:dyDescent="0.25">
      <c r="A4" s="211" t="s">
        <v>248</v>
      </c>
      <c r="B4" s="204" t="s">
        <v>2</v>
      </c>
      <c r="C4" s="204"/>
      <c r="D4" s="204" t="s">
        <v>3</v>
      </c>
      <c r="E4" s="204"/>
      <c r="F4" s="204" t="s">
        <v>4</v>
      </c>
      <c r="G4" s="204"/>
      <c r="H4" s="204" t="s">
        <v>5</v>
      </c>
      <c r="I4" s="204"/>
      <c r="J4" s="204" t="s">
        <v>6</v>
      </c>
      <c r="K4" s="204"/>
      <c r="L4" s="204" t="s">
        <v>7</v>
      </c>
      <c r="M4" s="204"/>
    </row>
    <row r="5" spans="1:13" s="44" customFormat="1" ht="38.25" x14ac:dyDescent="0.25">
      <c r="A5" s="211"/>
      <c r="B5" s="100" t="s">
        <v>174</v>
      </c>
      <c r="C5" s="100" t="s">
        <v>175</v>
      </c>
      <c r="D5" s="100" t="s">
        <v>174</v>
      </c>
      <c r="E5" s="100" t="s">
        <v>175</v>
      </c>
      <c r="F5" s="100" t="s">
        <v>174</v>
      </c>
      <c r="G5" s="100" t="s">
        <v>175</v>
      </c>
      <c r="H5" s="100" t="s">
        <v>174</v>
      </c>
      <c r="I5" s="100" t="s">
        <v>175</v>
      </c>
      <c r="J5" s="100" t="s">
        <v>174</v>
      </c>
      <c r="K5" s="100" t="s">
        <v>175</v>
      </c>
      <c r="L5" s="100" t="s">
        <v>174</v>
      </c>
      <c r="M5" s="100" t="s">
        <v>175</v>
      </c>
    </row>
    <row r="6" spans="1:13" x14ac:dyDescent="0.25">
      <c r="A6" s="20" t="s">
        <v>178</v>
      </c>
      <c r="B6" s="101">
        <v>5793316</v>
      </c>
      <c r="C6" s="102">
        <v>14521.507961365</v>
      </c>
      <c r="D6" s="101">
        <v>6222296</v>
      </c>
      <c r="E6" s="102">
        <v>15026.092575679</v>
      </c>
      <c r="F6" s="101">
        <v>4656781</v>
      </c>
      <c r="G6" s="102">
        <v>15240.160200458</v>
      </c>
      <c r="H6" s="101">
        <v>4841453</v>
      </c>
      <c r="I6" s="102">
        <v>15685.298580605</v>
      </c>
      <c r="J6" s="103">
        <v>4665095</v>
      </c>
      <c r="K6" s="104">
        <v>15629.79597359</v>
      </c>
      <c r="L6" s="101">
        <v>5143432</v>
      </c>
      <c r="M6" s="102">
        <v>16427.715713301001</v>
      </c>
    </row>
    <row r="7" spans="1:13" x14ac:dyDescent="0.25">
      <c r="A7" s="20" t="s">
        <v>179</v>
      </c>
      <c r="B7" s="101">
        <v>14457528</v>
      </c>
      <c r="C7" s="102">
        <v>30460.075783331999</v>
      </c>
      <c r="D7" s="101">
        <v>14526864</v>
      </c>
      <c r="E7" s="102">
        <v>29098.571303976001</v>
      </c>
      <c r="F7" s="101">
        <v>12932798</v>
      </c>
      <c r="G7" s="102">
        <v>29888.996933394999</v>
      </c>
      <c r="H7" s="101">
        <v>12470083</v>
      </c>
      <c r="I7" s="102">
        <v>28942.435649497002</v>
      </c>
      <c r="J7" s="103">
        <v>13019754</v>
      </c>
      <c r="K7" s="104">
        <v>30012.054388166998</v>
      </c>
      <c r="L7" s="101">
        <v>13019894</v>
      </c>
      <c r="M7" s="102">
        <v>30444.978163946002</v>
      </c>
    </row>
    <row r="8" spans="1:13" x14ac:dyDescent="0.25">
      <c r="A8" s="21" t="s">
        <v>180</v>
      </c>
      <c r="B8" s="128">
        <f>SUM(B6:B7)</f>
        <v>20250844</v>
      </c>
      <c r="C8" s="128">
        <f t="shared" ref="C8:M8" si="0">SUM(C6:C7)</f>
        <v>44981.583744696996</v>
      </c>
      <c r="D8" s="128">
        <f t="shared" si="0"/>
        <v>20749160</v>
      </c>
      <c r="E8" s="128">
        <f t="shared" si="0"/>
        <v>44124.663879655003</v>
      </c>
      <c r="F8" s="128">
        <f t="shared" si="0"/>
        <v>17589579</v>
      </c>
      <c r="G8" s="128">
        <f t="shared" si="0"/>
        <v>45129.157133852998</v>
      </c>
      <c r="H8" s="128">
        <f t="shared" si="0"/>
        <v>17311536</v>
      </c>
      <c r="I8" s="128">
        <f t="shared" si="0"/>
        <v>44627.734230102003</v>
      </c>
      <c r="J8" s="128">
        <f t="shared" si="0"/>
        <v>17684849</v>
      </c>
      <c r="K8" s="128">
        <f t="shared" si="0"/>
        <v>45641.850361756995</v>
      </c>
      <c r="L8" s="128">
        <f t="shared" si="0"/>
        <v>18163326</v>
      </c>
      <c r="M8" s="128">
        <f t="shared" si="0"/>
        <v>46872.693877247002</v>
      </c>
    </row>
    <row r="10" spans="1:13" x14ac:dyDescent="0.25">
      <c r="A10" t="s">
        <v>253</v>
      </c>
    </row>
    <row r="11" spans="1:13" x14ac:dyDescent="0.25">
      <c r="A11" s="150" t="s">
        <v>254</v>
      </c>
      <c r="B11" s="150" t="s">
        <v>2</v>
      </c>
      <c r="C11" s="150" t="s">
        <v>3</v>
      </c>
      <c r="D11" s="150" t="s">
        <v>4</v>
      </c>
      <c r="E11" s="150" t="s">
        <v>5</v>
      </c>
      <c r="F11" s="150" t="s">
        <v>6</v>
      </c>
      <c r="G11" s="150" t="s">
        <v>7</v>
      </c>
    </row>
    <row r="12" spans="1:13" x14ac:dyDescent="0.25">
      <c r="A12" s="20" t="s">
        <v>178</v>
      </c>
      <c r="B12" s="101">
        <v>5793316</v>
      </c>
      <c r="C12" s="101">
        <v>6222296</v>
      </c>
      <c r="D12" s="101">
        <v>4656781</v>
      </c>
      <c r="E12" s="101">
        <v>4841453</v>
      </c>
      <c r="F12" s="103">
        <v>4665095</v>
      </c>
      <c r="G12" s="101">
        <v>5143432</v>
      </c>
    </row>
    <row r="13" spans="1:13" x14ac:dyDescent="0.25">
      <c r="A13" s="20" t="s">
        <v>179</v>
      </c>
      <c r="B13" s="101">
        <v>14457528</v>
      </c>
      <c r="C13" s="101">
        <v>14526864</v>
      </c>
      <c r="D13" s="101">
        <v>12932798</v>
      </c>
      <c r="E13" s="101">
        <v>12470083</v>
      </c>
      <c r="F13" s="103">
        <v>13019754</v>
      </c>
      <c r="G13" s="101">
        <v>13019894</v>
      </c>
    </row>
    <row r="14" spans="1:13" x14ac:dyDescent="0.25">
      <c r="A14" s="21" t="s">
        <v>180</v>
      </c>
      <c r="B14" s="128">
        <f>SUM(B12:B13)</f>
        <v>20250844</v>
      </c>
      <c r="C14" s="128">
        <f t="shared" ref="C14:G14" si="1">SUM(C12:C13)</f>
        <v>20749160</v>
      </c>
      <c r="D14" s="128">
        <f t="shared" si="1"/>
        <v>17589579</v>
      </c>
      <c r="E14" s="128">
        <f t="shared" si="1"/>
        <v>17311536</v>
      </c>
      <c r="F14" s="128">
        <f t="shared" si="1"/>
        <v>17684849</v>
      </c>
      <c r="G14" s="128">
        <f t="shared" si="1"/>
        <v>18163326</v>
      </c>
    </row>
    <row r="25" spans="1:7" x14ac:dyDescent="0.25">
      <c r="A25" t="s">
        <v>255</v>
      </c>
    </row>
    <row r="26" spans="1:7" x14ac:dyDescent="0.25">
      <c r="A26" s="150" t="s">
        <v>254</v>
      </c>
      <c r="B26" s="150" t="s">
        <v>2</v>
      </c>
      <c r="C26" s="150" t="s">
        <v>3</v>
      </c>
      <c r="D26" s="150" t="s">
        <v>4</v>
      </c>
      <c r="E26" s="150" t="s">
        <v>5</v>
      </c>
      <c r="F26" s="150" t="s">
        <v>6</v>
      </c>
      <c r="G26" s="150" t="s">
        <v>7</v>
      </c>
    </row>
    <row r="27" spans="1:7" x14ac:dyDescent="0.25">
      <c r="A27" s="20" t="s">
        <v>178</v>
      </c>
      <c r="B27" s="102">
        <v>14521.507961365</v>
      </c>
      <c r="C27" s="102">
        <v>15026.092575679</v>
      </c>
      <c r="D27" s="102">
        <v>15240.160200458</v>
      </c>
      <c r="E27" s="102">
        <v>15685.298580605</v>
      </c>
      <c r="F27" s="104">
        <v>15629.79597359</v>
      </c>
      <c r="G27" s="102">
        <v>16427.715713301001</v>
      </c>
    </row>
    <row r="28" spans="1:7" x14ac:dyDescent="0.25">
      <c r="A28" s="20" t="s">
        <v>179</v>
      </c>
      <c r="B28" s="102">
        <v>30460.075783331999</v>
      </c>
      <c r="C28" s="102">
        <v>29098.571303976001</v>
      </c>
      <c r="D28" s="102">
        <v>29888.996933394999</v>
      </c>
      <c r="E28" s="102">
        <v>28942.435649497002</v>
      </c>
      <c r="F28" s="104">
        <v>30012.054388166998</v>
      </c>
      <c r="G28" s="102">
        <v>30444.978163946002</v>
      </c>
    </row>
    <row r="29" spans="1:7" x14ac:dyDescent="0.25">
      <c r="A29" s="21" t="s">
        <v>180</v>
      </c>
      <c r="B29" s="128">
        <f>SUM(B27:B28)</f>
        <v>44981.583744696996</v>
      </c>
      <c r="C29" s="128">
        <f t="shared" ref="C29" si="2">SUM(C27:C28)</f>
        <v>44124.663879655003</v>
      </c>
      <c r="D29" s="128">
        <f t="shared" ref="D29" si="3">SUM(D27:D28)</f>
        <v>45129.157133852998</v>
      </c>
      <c r="E29" s="128">
        <f t="shared" ref="E29" si="4">SUM(E27:E28)</f>
        <v>44627.734230102003</v>
      </c>
      <c r="F29" s="128">
        <f t="shared" ref="F29" si="5">SUM(F27:F28)</f>
        <v>45641.850361756995</v>
      </c>
      <c r="G29" s="128">
        <f t="shared" ref="G29" si="6">SUM(G27:G28)</f>
        <v>46872.693877247002</v>
      </c>
    </row>
    <row r="42" spans="1:13" x14ac:dyDescent="0.25">
      <c r="A42" s="211" t="s">
        <v>249</v>
      </c>
      <c r="B42" s="204" t="s">
        <v>2</v>
      </c>
      <c r="C42" s="204"/>
      <c r="D42" s="204" t="s">
        <v>3</v>
      </c>
      <c r="E42" s="204"/>
      <c r="F42" s="204" t="s">
        <v>4</v>
      </c>
      <c r="G42" s="204"/>
      <c r="H42" s="204" t="s">
        <v>5</v>
      </c>
      <c r="I42" s="204"/>
      <c r="J42" s="204" t="s">
        <v>6</v>
      </c>
      <c r="K42" s="204"/>
      <c r="L42" s="204" t="s">
        <v>7</v>
      </c>
      <c r="M42" s="204"/>
    </row>
    <row r="43" spans="1:13" ht="38.25" x14ac:dyDescent="0.25">
      <c r="A43" s="211"/>
      <c r="B43" s="100" t="s">
        <v>174</v>
      </c>
      <c r="C43" s="100" t="s">
        <v>175</v>
      </c>
      <c r="D43" s="100" t="s">
        <v>174</v>
      </c>
      <c r="E43" s="100" t="s">
        <v>175</v>
      </c>
      <c r="F43" s="100" t="s">
        <v>174</v>
      </c>
      <c r="G43" s="100" t="s">
        <v>175</v>
      </c>
      <c r="H43" s="100" t="s">
        <v>174</v>
      </c>
      <c r="I43" s="100" t="s">
        <v>175</v>
      </c>
      <c r="J43" s="100" t="s">
        <v>174</v>
      </c>
      <c r="K43" s="100" t="s">
        <v>175</v>
      </c>
      <c r="L43" s="100" t="s">
        <v>174</v>
      </c>
      <c r="M43" s="100" t="s">
        <v>175</v>
      </c>
    </row>
    <row r="44" spans="1:13" x14ac:dyDescent="0.25">
      <c r="A44" s="20" t="s">
        <v>178</v>
      </c>
      <c r="B44" s="101">
        <v>28699</v>
      </c>
      <c r="C44" s="102">
        <v>4261.3651879440004</v>
      </c>
      <c r="D44" s="101">
        <v>16578</v>
      </c>
      <c r="E44" s="102">
        <v>4258.3501566750001</v>
      </c>
      <c r="F44" s="101">
        <v>8566</v>
      </c>
      <c r="G44" s="102">
        <v>4237.5096969260003</v>
      </c>
      <c r="H44" s="101">
        <v>5573</v>
      </c>
      <c r="I44" s="102">
        <v>4125.6417573360004</v>
      </c>
      <c r="J44" s="103">
        <v>3553</v>
      </c>
      <c r="K44" s="104">
        <v>4125.828928895</v>
      </c>
      <c r="L44" s="101">
        <v>3506</v>
      </c>
      <c r="M44" s="101">
        <v>4059.5108321590001</v>
      </c>
    </row>
    <row r="45" spans="1:13" x14ac:dyDescent="0.25">
      <c r="A45" s="20" t="s">
        <v>179</v>
      </c>
      <c r="B45" s="101">
        <v>1295</v>
      </c>
      <c r="C45" s="102">
        <v>1783.5332970029999</v>
      </c>
      <c r="D45" s="101">
        <v>1328</v>
      </c>
      <c r="E45" s="102">
        <v>1705.883617874</v>
      </c>
      <c r="F45" s="101">
        <v>1322</v>
      </c>
      <c r="G45" s="102">
        <v>1653.150835547</v>
      </c>
      <c r="H45" s="101">
        <v>1460</v>
      </c>
      <c r="I45" s="102">
        <v>1778.578901953</v>
      </c>
      <c r="J45" s="103">
        <v>1419</v>
      </c>
      <c r="K45" s="104">
        <v>1694.6631504760001</v>
      </c>
      <c r="L45" s="101">
        <v>1523</v>
      </c>
      <c r="M45" s="101">
        <v>1766.384807934</v>
      </c>
    </row>
    <row r="46" spans="1:13" x14ac:dyDescent="0.25">
      <c r="A46" s="21" t="s">
        <v>184</v>
      </c>
      <c r="B46" s="128">
        <f>SUM(B44:B45)</f>
        <v>29994</v>
      </c>
      <c r="C46" s="128">
        <f t="shared" ref="C46:M46" si="7">SUM(C44:C45)</f>
        <v>6044.8984849469998</v>
      </c>
      <c r="D46" s="128">
        <f t="shared" si="7"/>
        <v>17906</v>
      </c>
      <c r="E46" s="128">
        <f t="shared" si="7"/>
        <v>5964.2337745490004</v>
      </c>
      <c r="F46" s="128">
        <f t="shared" si="7"/>
        <v>9888</v>
      </c>
      <c r="G46" s="128">
        <f t="shared" si="7"/>
        <v>5890.6605324730008</v>
      </c>
      <c r="H46" s="128">
        <f t="shared" si="7"/>
        <v>7033</v>
      </c>
      <c r="I46" s="128">
        <f t="shared" si="7"/>
        <v>5904.2206592890007</v>
      </c>
      <c r="J46" s="128">
        <f t="shared" si="7"/>
        <v>4972</v>
      </c>
      <c r="K46" s="128">
        <f t="shared" si="7"/>
        <v>5820.4920793709998</v>
      </c>
      <c r="L46" s="128">
        <f t="shared" si="7"/>
        <v>5029</v>
      </c>
      <c r="M46" s="128">
        <f t="shared" si="7"/>
        <v>5825.8956400930001</v>
      </c>
    </row>
    <row r="48" spans="1:13" x14ac:dyDescent="0.25">
      <c r="A48" t="s">
        <v>253</v>
      </c>
    </row>
    <row r="49" spans="1:7" x14ac:dyDescent="0.25">
      <c r="A49" s="150" t="s">
        <v>256</v>
      </c>
      <c r="B49" s="150" t="s">
        <v>2</v>
      </c>
      <c r="C49" s="150" t="s">
        <v>3</v>
      </c>
      <c r="D49" s="150" t="s">
        <v>4</v>
      </c>
      <c r="E49" s="150" t="s">
        <v>5</v>
      </c>
      <c r="F49" s="150" t="s">
        <v>6</v>
      </c>
      <c r="G49" s="150" t="s">
        <v>7</v>
      </c>
    </row>
    <row r="50" spans="1:7" x14ac:dyDescent="0.25">
      <c r="A50" s="20" t="s">
        <v>178</v>
      </c>
      <c r="B50" s="101">
        <v>28699</v>
      </c>
      <c r="C50" s="101">
        <v>16578</v>
      </c>
      <c r="D50" s="101">
        <v>8566</v>
      </c>
      <c r="E50" s="101">
        <v>5573</v>
      </c>
      <c r="F50" s="103">
        <v>3553</v>
      </c>
      <c r="G50" s="101">
        <v>3506</v>
      </c>
    </row>
    <row r="51" spans="1:7" x14ac:dyDescent="0.25">
      <c r="A51" s="20" t="s">
        <v>179</v>
      </c>
      <c r="B51" s="101">
        <v>1295</v>
      </c>
      <c r="C51" s="101">
        <v>1328</v>
      </c>
      <c r="D51" s="101">
        <v>1322</v>
      </c>
      <c r="E51" s="101">
        <v>1460</v>
      </c>
      <c r="F51" s="103">
        <v>1419</v>
      </c>
      <c r="G51" s="101">
        <v>1523</v>
      </c>
    </row>
    <row r="52" spans="1:7" x14ac:dyDescent="0.25">
      <c r="A52" s="21" t="s">
        <v>184</v>
      </c>
      <c r="B52" s="128">
        <f>SUM(B50:B51)</f>
        <v>29994</v>
      </c>
      <c r="C52" s="128">
        <f t="shared" ref="C52" si="8">SUM(C50:C51)</f>
        <v>17906</v>
      </c>
      <c r="D52" s="128">
        <f t="shared" ref="D52" si="9">SUM(D50:D51)</f>
        <v>9888</v>
      </c>
      <c r="E52" s="128">
        <f t="shared" ref="E52" si="10">SUM(E50:E51)</f>
        <v>7033</v>
      </c>
      <c r="F52" s="128">
        <f t="shared" ref="F52" si="11">SUM(F50:F51)</f>
        <v>4972</v>
      </c>
      <c r="G52" s="128">
        <f t="shared" ref="G52" si="12">SUM(G50:G51)</f>
        <v>5029</v>
      </c>
    </row>
    <row r="64" spans="1:7" x14ac:dyDescent="0.25">
      <c r="A64" t="s">
        <v>255</v>
      </c>
    </row>
    <row r="65" spans="1:7" x14ac:dyDescent="0.25">
      <c r="A65" s="150" t="s">
        <v>256</v>
      </c>
      <c r="B65" s="150" t="s">
        <v>2</v>
      </c>
      <c r="C65" s="150" t="s">
        <v>3</v>
      </c>
      <c r="D65" s="150" t="s">
        <v>4</v>
      </c>
      <c r="E65" s="150" t="s">
        <v>5</v>
      </c>
      <c r="F65" s="150" t="s">
        <v>6</v>
      </c>
      <c r="G65" s="150" t="s">
        <v>7</v>
      </c>
    </row>
    <row r="66" spans="1:7" x14ac:dyDescent="0.25">
      <c r="A66" s="20" t="s">
        <v>178</v>
      </c>
      <c r="B66" s="102">
        <v>4261.3651879440004</v>
      </c>
      <c r="C66" s="102">
        <v>4258.3501566750001</v>
      </c>
      <c r="D66" s="102">
        <v>4237.5096969260003</v>
      </c>
      <c r="E66" s="102">
        <v>4125.6417573360004</v>
      </c>
      <c r="F66" s="104">
        <v>4125.828928895</v>
      </c>
      <c r="G66" s="101">
        <v>4059.5108321590001</v>
      </c>
    </row>
    <row r="67" spans="1:7" x14ac:dyDescent="0.25">
      <c r="A67" s="20" t="s">
        <v>179</v>
      </c>
      <c r="B67" s="102">
        <v>1783.5332970029999</v>
      </c>
      <c r="C67" s="102">
        <v>1705.883617874</v>
      </c>
      <c r="D67" s="102">
        <v>1653.150835547</v>
      </c>
      <c r="E67" s="102">
        <v>1778.578901953</v>
      </c>
      <c r="F67" s="104">
        <v>1694.6631504760001</v>
      </c>
      <c r="G67" s="101">
        <v>1766.384807934</v>
      </c>
    </row>
    <row r="68" spans="1:7" x14ac:dyDescent="0.25">
      <c r="A68" s="21" t="s">
        <v>184</v>
      </c>
      <c r="B68" s="128">
        <f>SUM(B66:B67)</f>
        <v>6044.8984849469998</v>
      </c>
      <c r="C68" s="128">
        <f t="shared" ref="C68" si="13">SUM(C66:C67)</f>
        <v>5964.2337745490004</v>
      </c>
      <c r="D68" s="128">
        <f t="shared" ref="D68" si="14">SUM(D66:D67)</f>
        <v>5890.6605324730008</v>
      </c>
      <c r="E68" s="128">
        <f t="shared" ref="E68" si="15">SUM(E66:E67)</f>
        <v>5904.2206592890007</v>
      </c>
      <c r="F68" s="128">
        <f t="shared" ref="F68" si="16">SUM(F66:F67)</f>
        <v>5820.4920793709998</v>
      </c>
      <c r="G68" s="128">
        <f t="shared" ref="G68" si="17">SUM(G66:G67)</f>
        <v>5825.8956400930001</v>
      </c>
    </row>
    <row r="80" spans="1:7" x14ac:dyDescent="0.25">
      <c r="A80" t="s">
        <v>250</v>
      </c>
    </row>
    <row r="81" spans="1:13" x14ac:dyDescent="0.25">
      <c r="A81" s="211" t="s">
        <v>250</v>
      </c>
      <c r="B81" s="204" t="s">
        <v>2</v>
      </c>
      <c r="C81" s="204"/>
      <c r="D81" s="204" t="s">
        <v>3</v>
      </c>
      <c r="E81" s="204"/>
      <c r="F81" s="204" t="s">
        <v>4</v>
      </c>
      <c r="G81" s="204"/>
      <c r="H81" s="204" t="s">
        <v>5</v>
      </c>
      <c r="I81" s="204"/>
      <c r="J81" s="204" t="s">
        <v>6</v>
      </c>
      <c r="K81" s="204"/>
      <c r="L81" s="204" t="s">
        <v>7</v>
      </c>
      <c r="M81" s="204"/>
    </row>
    <row r="82" spans="1:13" ht="38.25" x14ac:dyDescent="0.25">
      <c r="A82" s="211"/>
      <c r="B82" s="100" t="s">
        <v>174</v>
      </c>
      <c r="C82" s="100" t="s">
        <v>175</v>
      </c>
      <c r="D82" s="100" t="s">
        <v>174</v>
      </c>
      <c r="E82" s="100" t="s">
        <v>175</v>
      </c>
      <c r="F82" s="100" t="s">
        <v>174</v>
      </c>
      <c r="G82" s="100" t="s">
        <v>175</v>
      </c>
      <c r="H82" s="100" t="s">
        <v>174</v>
      </c>
      <c r="I82" s="100" t="s">
        <v>175</v>
      </c>
      <c r="J82" s="100" t="s">
        <v>174</v>
      </c>
      <c r="K82" s="100" t="s">
        <v>175</v>
      </c>
      <c r="L82" s="100" t="s">
        <v>174</v>
      </c>
      <c r="M82" s="100" t="s">
        <v>175</v>
      </c>
    </row>
    <row r="83" spans="1:13" x14ac:dyDescent="0.25">
      <c r="A83" s="20" t="s">
        <v>182</v>
      </c>
      <c r="B83" s="101">
        <v>17891287</v>
      </c>
      <c r="C83" s="102">
        <v>40594.991521858996</v>
      </c>
      <c r="D83" s="101">
        <v>18411733</v>
      </c>
      <c r="E83" s="102">
        <v>39862.971002256003</v>
      </c>
      <c r="F83" s="101">
        <v>15176445</v>
      </c>
      <c r="G83" s="102">
        <v>40788.794179589</v>
      </c>
      <c r="H83" s="101">
        <v>14769794</v>
      </c>
      <c r="I83" s="102">
        <v>40289.474290924998</v>
      </c>
      <c r="J83" s="101">
        <v>15048505</v>
      </c>
      <c r="K83" s="104">
        <v>40980.757818938997</v>
      </c>
      <c r="L83" s="101">
        <v>15664465</v>
      </c>
      <c r="M83" s="102">
        <v>42465.936793070003</v>
      </c>
    </row>
    <row r="84" spans="1:13" x14ac:dyDescent="0.25">
      <c r="A84" s="20" t="s">
        <v>183</v>
      </c>
      <c r="B84" s="107">
        <v>4269</v>
      </c>
      <c r="C84" s="102">
        <v>5451.5363862610002</v>
      </c>
      <c r="D84" s="107">
        <v>3949</v>
      </c>
      <c r="E84" s="102">
        <v>5328.2360554349998</v>
      </c>
      <c r="F84" s="101">
        <v>4037</v>
      </c>
      <c r="G84" s="102">
        <v>5218.4756962029996</v>
      </c>
      <c r="H84" s="101">
        <v>4130</v>
      </c>
      <c r="I84" s="102">
        <v>5160.7429622489999</v>
      </c>
      <c r="J84" s="101">
        <v>4114</v>
      </c>
      <c r="K84" s="104">
        <v>5014.3020066560002</v>
      </c>
      <c r="L84" s="101">
        <v>4245</v>
      </c>
      <c r="M84" s="102">
        <v>5047.3960972479999</v>
      </c>
    </row>
    <row r="85" spans="1:13" x14ac:dyDescent="0.25">
      <c r="A85" s="21" t="s">
        <v>185</v>
      </c>
      <c r="B85" s="128">
        <f>SUM(B83:B84)</f>
        <v>17895556</v>
      </c>
      <c r="C85" s="128">
        <f t="shared" ref="C85" si="18">SUM(C83:C84)</f>
        <v>46046.527908119999</v>
      </c>
      <c r="D85" s="128">
        <f t="shared" ref="D85" si="19">SUM(D83:D84)</f>
        <v>18415682</v>
      </c>
      <c r="E85" s="128">
        <f t="shared" ref="E85" si="20">SUM(E83:E84)</f>
        <v>45191.207057691005</v>
      </c>
      <c r="F85" s="128">
        <f t="shared" ref="F85" si="21">SUM(F83:F84)</f>
        <v>15180482</v>
      </c>
      <c r="G85" s="128">
        <f t="shared" ref="G85" si="22">SUM(G83:G84)</f>
        <v>46007.269875792001</v>
      </c>
      <c r="H85" s="128">
        <f t="shared" ref="H85" si="23">SUM(H83:H84)</f>
        <v>14773924</v>
      </c>
      <c r="I85" s="128">
        <f t="shared" ref="I85" si="24">SUM(I83:I84)</f>
        <v>45450.217253174</v>
      </c>
      <c r="J85" s="128">
        <f t="shared" ref="J85" si="25">SUM(J83:J84)</f>
        <v>15052619</v>
      </c>
      <c r="K85" s="128">
        <f t="shared" ref="K85" si="26">SUM(K83:K84)</f>
        <v>45995.059825594995</v>
      </c>
      <c r="L85" s="128">
        <f t="shared" ref="L85" si="27">SUM(L83:L84)</f>
        <v>15668710</v>
      </c>
      <c r="M85" s="128">
        <f t="shared" ref="M85" si="28">SUM(M83:M84)</f>
        <v>47513.332890318001</v>
      </c>
    </row>
    <row r="87" spans="1:13" x14ac:dyDescent="0.25">
      <c r="A87" t="s">
        <v>253</v>
      </c>
    </row>
    <row r="88" spans="1:13" x14ac:dyDescent="0.25">
      <c r="A88" s="150" t="s">
        <v>259</v>
      </c>
      <c r="B88" s="150" t="s">
        <v>2</v>
      </c>
      <c r="C88" s="150" t="s">
        <v>3</v>
      </c>
      <c r="D88" s="150" t="s">
        <v>4</v>
      </c>
      <c r="E88" s="150" t="s">
        <v>5</v>
      </c>
      <c r="F88" s="150" t="s">
        <v>6</v>
      </c>
      <c r="G88" s="150" t="s">
        <v>7</v>
      </c>
    </row>
    <row r="89" spans="1:13" x14ac:dyDescent="0.25">
      <c r="A89" s="20" t="s">
        <v>182</v>
      </c>
      <c r="B89" s="101">
        <v>17891287</v>
      </c>
      <c r="C89" s="101">
        <v>18411733</v>
      </c>
      <c r="D89" s="101">
        <v>15176445</v>
      </c>
      <c r="E89" s="101">
        <v>14769794</v>
      </c>
      <c r="F89" s="101">
        <v>15048505</v>
      </c>
      <c r="G89" s="101">
        <v>15664465</v>
      </c>
    </row>
    <row r="90" spans="1:13" x14ac:dyDescent="0.25">
      <c r="A90" s="20" t="s">
        <v>183</v>
      </c>
      <c r="B90" s="107">
        <v>4269</v>
      </c>
      <c r="C90" s="107">
        <v>3949</v>
      </c>
      <c r="D90" s="101">
        <v>4037</v>
      </c>
      <c r="E90" s="101">
        <v>4130</v>
      </c>
      <c r="F90" s="101">
        <v>4114</v>
      </c>
      <c r="G90" s="101">
        <v>4245</v>
      </c>
    </row>
    <row r="91" spans="1:13" x14ac:dyDescent="0.25">
      <c r="A91" s="21" t="s">
        <v>257</v>
      </c>
      <c r="B91" s="128">
        <f>SUM(B89:B90)</f>
        <v>17895556</v>
      </c>
      <c r="C91" s="128">
        <f t="shared" ref="C91" si="29">SUM(C89:C90)</f>
        <v>18415682</v>
      </c>
      <c r="D91" s="128">
        <f t="shared" ref="D91" si="30">SUM(D89:D90)</f>
        <v>15180482</v>
      </c>
      <c r="E91" s="128">
        <f t="shared" ref="E91" si="31">SUM(E89:E90)</f>
        <v>14773924</v>
      </c>
      <c r="F91" s="128">
        <f t="shared" ref="F91" si="32">SUM(F89:F90)</f>
        <v>15052619</v>
      </c>
      <c r="G91" s="128">
        <f t="shared" ref="G91" si="33">SUM(G89:G90)</f>
        <v>15668710</v>
      </c>
    </row>
    <row r="102" spans="1:7" x14ac:dyDescent="0.25">
      <c r="A102" t="s">
        <v>255</v>
      </c>
    </row>
    <row r="103" spans="1:7" x14ac:dyDescent="0.25">
      <c r="A103" s="150" t="s">
        <v>259</v>
      </c>
      <c r="B103" s="150" t="s">
        <v>2</v>
      </c>
      <c r="C103" s="150" t="s">
        <v>3</v>
      </c>
      <c r="D103" s="150" t="s">
        <v>4</v>
      </c>
      <c r="E103" s="150" t="s">
        <v>5</v>
      </c>
      <c r="F103" s="150" t="s">
        <v>6</v>
      </c>
      <c r="G103" s="150" t="s">
        <v>7</v>
      </c>
    </row>
    <row r="104" spans="1:7" x14ac:dyDescent="0.25">
      <c r="A104" s="20" t="s">
        <v>182</v>
      </c>
      <c r="B104" s="102">
        <v>40594.991521858996</v>
      </c>
      <c r="C104" s="102">
        <v>39862.971002256003</v>
      </c>
      <c r="D104" s="102">
        <v>40788.794179589</v>
      </c>
      <c r="E104" s="102">
        <v>40289.474290924998</v>
      </c>
      <c r="F104" s="104">
        <v>40980.757818938997</v>
      </c>
      <c r="G104" s="102">
        <v>42465.936793070003</v>
      </c>
    </row>
    <row r="105" spans="1:7" x14ac:dyDescent="0.25">
      <c r="A105" s="20" t="s">
        <v>183</v>
      </c>
      <c r="B105" s="102">
        <v>5451.5363862610002</v>
      </c>
      <c r="C105" s="102">
        <v>5328.2360554349998</v>
      </c>
      <c r="D105" s="102">
        <v>5218.4756962029996</v>
      </c>
      <c r="E105" s="102">
        <v>5160.7429622489999</v>
      </c>
      <c r="F105" s="104">
        <v>5014.3020066560002</v>
      </c>
      <c r="G105" s="102">
        <v>5047.3960972479999</v>
      </c>
    </row>
    <row r="106" spans="1:7" x14ac:dyDescent="0.25">
      <c r="A106" s="21" t="s">
        <v>185</v>
      </c>
      <c r="B106" s="128">
        <f>SUM(B104:B105)</f>
        <v>46046.527908119999</v>
      </c>
      <c r="C106" s="128">
        <f t="shared" ref="C106" si="34">SUM(C104:C105)</f>
        <v>45191.207057691005</v>
      </c>
      <c r="D106" s="128">
        <f t="shared" ref="D106" si="35">SUM(D104:D105)</f>
        <v>46007.269875792001</v>
      </c>
      <c r="E106" s="128">
        <f t="shared" ref="E106" si="36">SUM(E104:E105)</f>
        <v>45450.217253174</v>
      </c>
      <c r="F106" s="128">
        <f t="shared" ref="F106" si="37">SUM(F104:F105)</f>
        <v>45995.059825594995</v>
      </c>
      <c r="G106" s="128">
        <f t="shared" ref="G106" si="38">SUM(G104:G105)</f>
        <v>47513.332890318001</v>
      </c>
    </row>
    <row r="117" spans="1:13" ht="13.5" customHeight="1" x14ac:dyDescent="0.25"/>
    <row r="119" spans="1:13" x14ac:dyDescent="0.25">
      <c r="A119" t="s">
        <v>251</v>
      </c>
    </row>
    <row r="120" spans="1:13" x14ac:dyDescent="0.25">
      <c r="A120" s="211" t="s">
        <v>258</v>
      </c>
      <c r="B120" s="204" t="s">
        <v>2</v>
      </c>
      <c r="C120" s="204"/>
      <c r="D120" s="204" t="s">
        <v>3</v>
      </c>
      <c r="E120" s="204"/>
      <c r="F120" s="204" t="s">
        <v>4</v>
      </c>
      <c r="G120" s="204"/>
      <c r="H120" s="204" t="s">
        <v>5</v>
      </c>
      <c r="I120" s="204"/>
      <c r="J120" s="204" t="s">
        <v>6</v>
      </c>
      <c r="K120" s="204"/>
      <c r="L120" s="204" t="s">
        <v>7</v>
      </c>
      <c r="M120" s="204"/>
    </row>
    <row r="121" spans="1:13" ht="38.25" x14ac:dyDescent="0.25">
      <c r="A121" s="211"/>
      <c r="B121" s="100" t="s">
        <v>174</v>
      </c>
      <c r="C121" s="100" t="s">
        <v>175</v>
      </c>
      <c r="D121" s="100" t="s">
        <v>174</v>
      </c>
      <c r="E121" s="100" t="s">
        <v>175</v>
      </c>
      <c r="F121" s="100" t="s">
        <v>174</v>
      </c>
      <c r="G121" s="100" t="s">
        <v>175</v>
      </c>
      <c r="H121" s="100" t="s">
        <v>174</v>
      </c>
      <c r="I121" s="100" t="s">
        <v>175</v>
      </c>
      <c r="J121" s="100" t="s">
        <v>174</v>
      </c>
      <c r="K121" s="100" t="s">
        <v>175</v>
      </c>
      <c r="L121" s="100" t="s">
        <v>174</v>
      </c>
      <c r="M121" s="100" t="s">
        <v>175</v>
      </c>
    </row>
    <row r="122" spans="1:13" x14ac:dyDescent="0.25">
      <c r="A122" s="20" t="s">
        <v>182</v>
      </c>
      <c r="B122" s="101">
        <v>1941139</v>
      </c>
      <c r="C122" s="102">
        <v>3321.7915417799995</v>
      </c>
      <c r="D122" s="101">
        <v>1956034</v>
      </c>
      <c r="E122" s="102">
        <v>3293.9086501040001</v>
      </c>
      <c r="F122" s="101">
        <v>1954316</v>
      </c>
      <c r="G122" s="102">
        <v>3302.2208137299999</v>
      </c>
      <c r="H122" s="101">
        <v>2185673</v>
      </c>
      <c r="I122" s="102">
        <v>3387.458875846</v>
      </c>
      <c r="J122" s="101">
        <v>2031709</v>
      </c>
      <c r="K122" s="104">
        <v>3432.329116203</v>
      </c>
      <c r="L122" s="101">
        <v>1897998</v>
      </c>
      <c r="M122" s="102">
        <v>3202.8886919880001</v>
      </c>
    </row>
    <row r="123" spans="1:13" x14ac:dyDescent="0.25">
      <c r="A123" s="20" t="s">
        <v>183</v>
      </c>
      <c r="B123" s="107">
        <v>424</v>
      </c>
      <c r="C123" s="102">
        <v>253.16288650000001</v>
      </c>
      <c r="D123" s="107">
        <v>554</v>
      </c>
      <c r="E123" s="102">
        <v>258.09248142000001</v>
      </c>
      <c r="F123" s="101">
        <v>535</v>
      </c>
      <c r="G123" s="102">
        <v>277.526246034</v>
      </c>
      <c r="H123" s="101">
        <v>314</v>
      </c>
      <c r="I123" s="102">
        <v>269.61052879800002</v>
      </c>
      <c r="J123" s="101">
        <v>325</v>
      </c>
      <c r="K123" s="104">
        <v>306.07262215999998</v>
      </c>
      <c r="L123" s="101">
        <v>309</v>
      </c>
      <c r="M123" s="102">
        <v>250.451810026</v>
      </c>
    </row>
    <row r="124" spans="1:13" ht="15" customHeight="1" x14ac:dyDescent="0.25">
      <c r="A124" s="105" t="s">
        <v>186</v>
      </c>
      <c r="B124" s="129">
        <f>SUM(B122:B123)</f>
        <v>1941563</v>
      </c>
      <c r="C124" s="129">
        <f t="shared" ref="C124:M124" si="39">SUM(C122:C123)</f>
        <v>3574.9544282799998</v>
      </c>
      <c r="D124" s="129">
        <f t="shared" si="39"/>
        <v>1956588</v>
      </c>
      <c r="E124" s="129">
        <f t="shared" si="39"/>
        <v>3552.0011315239999</v>
      </c>
      <c r="F124" s="129">
        <f t="shared" si="39"/>
        <v>1954851</v>
      </c>
      <c r="G124" s="129">
        <f t="shared" si="39"/>
        <v>3579.7470597639999</v>
      </c>
      <c r="H124" s="129">
        <f t="shared" si="39"/>
        <v>2185987</v>
      </c>
      <c r="I124" s="129">
        <f t="shared" si="39"/>
        <v>3657.0694046439999</v>
      </c>
      <c r="J124" s="129">
        <f t="shared" si="39"/>
        <v>2032034</v>
      </c>
      <c r="K124" s="129">
        <f t="shared" si="39"/>
        <v>3738.4017383629998</v>
      </c>
      <c r="L124" s="129">
        <f t="shared" si="39"/>
        <v>1898307</v>
      </c>
      <c r="M124" s="129">
        <f t="shared" si="39"/>
        <v>3453.3405020140003</v>
      </c>
    </row>
    <row r="125" spans="1:13" ht="13.5" customHeight="1" x14ac:dyDescent="0.25">
      <c r="A125" s="106"/>
    </row>
    <row r="126" spans="1:13" ht="13.5" customHeight="1" x14ac:dyDescent="0.25">
      <c r="A126" t="s">
        <v>253</v>
      </c>
    </row>
    <row r="127" spans="1:13" ht="13.5" customHeight="1" x14ac:dyDescent="0.25">
      <c r="A127" s="150" t="s">
        <v>260</v>
      </c>
      <c r="B127" s="150" t="s">
        <v>2</v>
      </c>
      <c r="C127" s="150" t="s">
        <v>3</v>
      </c>
      <c r="D127" s="150" t="s">
        <v>4</v>
      </c>
      <c r="E127" s="150" t="s">
        <v>5</v>
      </c>
      <c r="F127" s="150" t="s">
        <v>6</v>
      </c>
      <c r="G127" s="150" t="s">
        <v>7</v>
      </c>
    </row>
    <row r="128" spans="1:13" ht="13.5" customHeight="1" x14ac:dyDescent="0.25">
      <c r="A128" s="20" t="s">
        <v>182</v>
      </c>
      <c r="B128" s="101">
        <v>1941139</v>
      </c>
      <c r="C128" s="101">
        <v>1956034</v>
      </c>
      <c r="D128" s="101">
        <v>1954316</v>
      </c>
      <c r="E128" s="101">
        <v>2185673</v>
      </c>
      <c r="F128" s="101">
        <v>2031709</v>
      </c>
      <c r="G128" s="101">
        <v>1897998</v>
      </c>
    </row>
    <row r="129" spans="1:7" ht="13.5" customHeight="1" x14ac:dyDescent="0.25">
      <c r="A129" s="20" t="s">
        <v>183</v>
      </c>
      <c r="B129" s="107">
        <v>424</v>
      </c>
      <c r="C129" s="107">
        <v>554</v>
      </c>
      <c r="D129" s="101">
        <v>535</v>
      </c>
      <c r="E129" s="101">
        <v>314</v>
      </c>
      <c r="F129" s="101">
        <v>325</v>
      </c>
      <c r="G129" s="101">
        <v>309</v>
      </c>
    </row>
    <row r="130" spans="1:7" ht="13.5" customHeight="1" x14ac:dyDescent="0.25">
      <c r="A130" s="21" t="s">
        <v>261</v>
      </c>
      <c r="B130" s="128">
        <f>SUM(B128:B129)</f>
        <v>1941563</v>
      </c>
      <c r="C130" s="128">
        <f t="shared" ref="C130" si="40">SUM(C128:C129)</f>
        <v>1956588</v>
      </c>
      <c r="D130" s="128">
        <f t="shared" ref="D130" si="41">SUM(D128:D129)</f>
        <v>1954851</v>
      </c>
      <c r="E130" s="128">
        <f t="shared" ref="E130" si="42">SUM(E128:E129)</f>
        <v>2185987</v>
      </c>
      <c r="F130" s="128">
        <f t="shared" ref="F130" si="43">SUM(F128:F129)</f>
        <v>2032034</v>
      </c>
      <c r="G130" s="128">
        <f t="shared" ref="G130" si="44">SUM(G128:G129)</f>
        <v>1898307</v>
      </c>
    </row>
    <row r="131" spans="1:7" ht="13.5" customHeight="1" x14ac:dyDescent="0.25">
      <c r="A131" s="106"/>
    </row>
    <row r="132" spans="1:7" ht="13.5" customHeight="1" x14ac:dyDescent="0.25">
      <c r="A132" s="106"/>
    </row>
    <row r="133" spans="1:7" ht="13.5" customHeight="1" x14ac:dyDescent="0.25">
      <c r="A133" s="106"/>
    </row>
    <row r="134" spans="1:7" ht="13.5" customHeight="1" x14ac:dyDescent="0.25">
      <c r="A134" s="106"/>
    </row>
    <row r="135" spans="1:7" ht="13.5" customHeight="1" x14ac:dyDescent="0.25">
      <c r="A135" s="106"/>
    </row>
    <row r="136" spans="1:7" ht="13.5" customHeight="1" x14ac:dyDescent="0.25">
      <c r="A136" s="106"/>
    </row>
    <row r="137" spans="1:7" ht="13.5" customHeight="1" x14ac:dyDescent="0.25">
      <c r="A137" s="106"/>
    </row>
    <row r="138" spans="1:7" ht="13.5" customHeight="1" x14ac:dyDescent="0.25">
      <c r="A138" s="106"/>
    </row>
    <row r="139" spans="1:7" ht="13.5" customHeight="1" x14ac:dyDescent="0.25">
      <c r="A139" s="106"/>
    </row>
    <row r="140" spans="1:7" ht="13.5" customHeight="1" x14ac:dyDescent="0.25">
      <c r="A140" s="106"/>
    </row>
    <row r="141" spans="1:7" ht="13.5" customHeight="1" x14ac:dyDescent="0.25">
      <c r="A141" s="106"/>
    </row>
    <row r="142" spans="1:7" ht="13.5" customHeight="1" x14ac:dyDescent="0.25">
      <c r="A142" s="106"/>
    </row>
    <row r="143" spans="1:7" ht="13.5" customHeight="1" x14ac:dyDescent="0.25">
      <c r="A143" s="106"/>
    </row>
    <row r="144" spans="1:7" ht="13.5" customHeight="1" x14ac:dyDescent="0.25">
      <c r="A144" s="184" t="s">
        <v>175</v>
      </c>
    </row>
    <row r="145" spans="1:7" ht="13.5" customHeight="1" x14ac:dyDescent="0.25">
      <c r="A145" s="150" t="s">
        <v>260</v>
      </c>
      <c r="B145" s="150" t="s">
        <v>2</v>
      </c>
      <c r="C145" s="150" t="s">
        <v>3</v>
      </c>
      <c r="D145" s="150" t="s">
        <v>4</v>
      </c>
      <c r="E145" s="150" t="s">
        <v>5</v>
      </c>
      <c r="F145" s="150" t="s">
        <v>6</v>
      </c>
      <c r="G145" s="150" t="s">
        <v>7</v>
      </c>
    </row>
    <row r="146" spans="1:7" ht="13.5" customHeight="1" x14ac:dyDescent="0.25">
      <c r="A146" s="20" t="s">
        <v>182</v>
      </c>
      <c r="B146" s="102">
        <v>3321.7915417799995</v>
      </c>
      <c r="C146" s="102">
        <v>3293.9086501040001</v>
      </c>
      <c r="D146" s="102">
        <v>3302.2208137299999</v>
      </c>
      <c r="E146" s="102">
        <v>3387.458875846</v>
      </c>
      <c r="F146" s="104">
        <v>3432.329116203</v>
      </c>
      <c r="G146" s="102">
        <v>3202.8886919880001</v>
      </c>
    </row>
    <row r="147" spans="1:7" ht="13.5" customHeight="1" x14ac:dyDescent="0.25">
      <c r="A147" s="20" t="s">
        <v>183</v>
      </c>
      <c r="B147" s="102">
        <v>253.16288650000001</v>
      </c>
      <c r="C147" s="102">
        <v>258.09248142000001</v>
      </c>
      <c r="D147" s="102">
        <v>277.526246034</v>
      </c>
      <c r="E147" s="102">
        <v>269.61052879800002</v>
      </c>
      <c r="F147" s="104">
        <v>306.07262215999998</v>
      </c>
      <c r="G147" s="102">
        <v>250.451810026</v>
      </c>
    </row>
    <row r="148" spans="1:7" ht="13.5" customHeight="1" x14ac:dyDescent="0.25">
      <c r="A148" s="21" t="s">
        <v>262</v>
      </c>
      <c r="B148" s="128">
        <f>SUM(B146:B147)</f>
        <v>3574.9544282799998</v>
      </c>
      <c r="C148" s="128">
        <f t="shared" ref="C148" si="45">SUM(C146:C147)</f>
        <v>3552.0011315239999</v>
      </c>
      <c r="D148" s="128">
        <f t="shared" ref="D148" si="46">SUM(D146:D147)</f>
        <v>3579.7470597639999</v>
      </c>
      <c r="E148" s="128">
        <f t="shared" ref="E148" si="47">SUM(E146:E147)</f>
        <v>3657.0694046439999</v>
      </c>
      <c r="F148" s="128">
        <f t="shared" ref="F148" si="48">SUM(F146:F147)</f>
        <v>3738.4017383629998</v>
      </c>
      <c r="G148" s="128">
        <f t="shared" ref="G148" si="49">SUM(G146:G147)</f>
        <v>3453.3405020140003</v>
      </c>
    </row>
    <row r="149" spans="1:7" ht="13.5" customHeight="1" x14ac:dyDescent="0.25">
      <c r="A149" s="106"/>
    </row>
    <row r="150" spans="1:7" ht="12" customHeight="1" x14ac:dyDescent="0.25">
      <c r="A150" s="106"/>
    </row>
    <row r="151" spans="1:7" ht="12" customHeight="1" x14ac:dyDescent="0.25">
      <c r="A151" s="106"/>
    </row>
    <row r="152" spans="1:7" ht="12" customHeight="1" x14ac:dyDescent="0.25">
      <c r="A152" s="106"/>
    </row>
    <row r="153" spans="1:7" ht="12" customHeight="1" x14ac:dyDescent="0.25">
      <c r="A153" s="106"/>
    </row>
    <row r="154" spans="1:7" ht="12" customHeight="1" x14ac:dyDescent="0.25">
      <c r="A154" s="106"/>
    </row>
    <row r="155" spans="1:7" ht="12" customHeight="1" x14ac:dyDescent="0.25">
      <c r="A155" s="106"/>
    </row>
    <row r="156" spans="1:7" ht="12" customHeight="1" x14ac:dyDescent="0.25">
      <c r="A156" s="106"/>
    </row>
    <row r="157" spans="1:7" ht="12" customHeight="1" x14ac:dyDescent="0.25">
      <c r="A157" s="106"/>
    </row>
    <row r="158" spans="1:7" ht="12" customHeight="1" x14ac:dyDescent="0.25">
      <c r="A158" s="106"/>
    </row>
    <row r="159" spans="1:7" ht="13.5" customHeight="1" x14ac:dyDescent="0.25">
      <c r="A159" s="106"/>
    </row>
    <row r="160" spans="1:7" ht="13.5" customHeight="1" x14ac:dyDescent="0.25">
      <c r="A160" s="106"/>
    </row>
    <row r="161" spans="1:13" ht="13.5" customHeight="1" x14ac:dyDescent="0.25">
      <c r="A161" s="106"/>
    </row>
    <row r="162" spans="1:13" ht="13.5" customHeight="1" x14ac:dyDescent="0.25">
      <c r="A162" s="106"/>
    </row>
    <row r="163" spans="1:13" x14ac:dyDescent="0.25">
      <c r="A163" t="s">
        <v>187</v>
      </c>
    </row>
    <row r="164" spans="1:13" x14ac:dyDescent="0.25">
      <c r="A164" s="211" t="s">
        <v>252</v>
      </c>
      <c r="B164" s="204" t="s">
        <v>2</v>
      </c>
      <c r="C164" s="204"/>
      <c r="D164" s="204" t="s">
        <v>3</v>
      </c>
      <c r="E164" s="204"/>
      <c r="F164" s="204" t="s">
        <v>4</v>
      </c>
      <c r="G164" s="204"/>
      <c r="H164" s="204" t="s">
        <v>5</v>
      </c>
      <c r="I164" s="204"/>
      <c r="J164" s="204" t="s">
        <v>6</v>
      </c>
      <c r="K164" s="204"/>
      <c r="L164" s="204" t="s">
        <v>7</v>
      </c>
      <c r="M164" s="204"/>
    </row>
    <row r="165" spans="1:13" ht="38.25" x14ac:dyDescent="0.25">
      <c r="A165" s="211"/>
      <c r="B165" s="100" t="s">
        <v>174</v>
      </c>
      <c r="C165" s="100" t="s">
        <v>175</v>
      </c>
      <c r="D165" s="100" t="s">
        <v>174</v>
      </c>
      <c r="E165" s="100" t="s">
        <v>175</v>
      </c>
      <c r="F165" s="100" t="s">
        <v>174</v>
      </c>
      <c r="G165" s="100" t="s">
        <v>175</v>
      </c>
      <c r="H165" s="100" t="s">
        <v>174</v>
      </c>
      <c r="I165" s="100" t="s">
        <v>175</v>
      </c>
      <c r="J165" s="100" t="s">
        <v>174</v>
      </c>
      <c r="K165" s="100" t="s">
        <v>175</v>
      </c>
      <c r="L165" s="100" t="s">
        <v>174</v>
      </c>
      <c r="M165" s="100" t="s">
        <v>175</v>
      </c>
    </row>
    <row r="166" spans="1:13" x14ac:dyDescent="0.25">
      <c r="A166" s="20" t="s">
        <v>182</v>
      </c>
      <c r="B166" s="101">
        <v>443396</v>
      </c>
      <c r="C166" s="102">
        <v>1153.442239234</v>
      </c>
      <c r="D166" s="101">
        <v>394377</v>
      </c>
      <c r="E166" s="102">
        <v>1064.3274075060001</v>
      </c>
      <c r="F166" s="101">
        <v>463790</v>
      </c>
      <c r="G166" s="102">
        <v>1142.011335525</v>
      </c>
      <c r="H166" s="101">
        <v>358200</v>
      </c>
      <c r="I166" s="102">
        <v>1087.0184948199999</v>
      </c>
      <c r="J166" s="101">
        <v>604723</v>
      </c>
      <c r="K166" s="104">
        <v>1358.4588524989999</v>
      </c>
      <c r="L166" s="101">
        <v>600968</v>
      </c>
      <c r="M166" s="102">
        <v>1350.026264096</v>
      </c>
    </row>
    <row r="167" spans="1:13" x14ac:dyDescent="0.25">
      <c r="A167" s="20" t="s">
        <v>183</v>
      </c>
      <c r="B167" s="107">
        <v>323</v>
      </c>
      <c r="C167" s="102">
        <v>251.55765400999999</v>
      </c>
      <c r="D167" s="107">
        <v>419</v>
      </c>
      <c r="E167" s="102">
        <v>281.362057483</v>
      </c>
      <c r="F167" s="101">
        <v>344</v>
      </c>
      <c r="G167" s="102">
        <v>290.78939524499998</v>
      </c>
      <c r="H167" s="101">
        <v>458</v>
      </c>
      <c r="I167" s="102">
        <v>337.64973675300001</v>
      </c>
      <c r="J167" s="101">
        <v>445</v>
      </c>
      <c r="K167" s="104">
        <v>370.42202467099997</v>
      </c>
      <c r="L167" s="101">
        <v>370</v>
      </c>
      <c r="M167" s="102">
        <v>384.450086774</v>
      </c>
    </row>
    <row r="168" spans="1:13" x14ac:dyDescent="0.25">
      <c r="A168" s="105" t="s">
        <v>188</v>
      </c>
      <c r="B168" s="129">
        <f>SUM(B166:B167)</f>
        <v>443719</v>
      </c>
      <c r="C168" s="129">
        <f t="shared" ref="C168" si="50">SUM(C166:C167)</f>
        <v>1404.9998932440001</v>
      </c>
      <c r="D168" s="129">
        <f t="shared" ref="D168" si="51">SUM(D166:D167)</f>
        <v>394796</v>
      </c>
      <c r="E168" s="129">
        <f t="shared" ref="E168" si="52">SUM(E166:E167)</f>
        <v>1345.689464989</v>
      </c>
      <c r="F168" s="129">
        <f t="shared" ref="F168" si="53">SUM(F166:F167)</f>
        <v>464134</v>
      </c>
      <c r="G168" s="129">
        <f t="shared" ref="G168" si="54">SUM(G166:G167)</f>
        <v>1432.80073077</v>
      </c>
      <c r="H168" s="129">
        <f t="shared" ref="H168" si="55">SUM(H166:H167)</f>
        <v>358658</v>
      </c>
      <c r="I168" s="129">
        <f t="shared" ref="I168" si="56">SUM(I166:I167)</f>
        <v>1424.668231573</v>
      </c>
      <c r="J168" s="129">
        <f t="shared" ref="J168" si="57">SUM(J166:J167)</f>
        <v>605168</v>
      </c>
      <c r="K168" s="129">
        <f t="shared" ref="K168" si="58">SUM(K166:K167)</f>
        <v>1728.8808771699998</v>
      </c>
      <c r="L168" s="129">
        <f t="shared" ref="L168" si="59">SUM(L166:L167)</f>
        <v>601338</v>
      </c>
      <c r="M168" s="129">
        <f t="shared" ref="M168" si="60">SUM(M166:M167)</f>
        <v>1734.47635087</v>
      </c>
    </row>
    <row r="170" spans="1:13" x14ac:dyDescent="0.25">
      <c r="A170" t="s">
        <v>174</v>
      </c>
    </row>
    <row r="171" spans="1:13" x14ac:dyDescent="0.25">
      <c r="A171" s="150" t="s">
        <v>263</v>
      </c>
      <c r="B171" s="150" t="s">
        <v>2</v>
      </c>
      <c r="C171" s="150" t="s">
        <v>3</v>
      </c>
      <c r="D171" s="150" t="s">
        <v>4</v>
      </c>
      <c r="E171" s="150" t="s">
        <v>5</v>
      </c>
      <c r="F171" s="150" t="s">
        <v>6</v>
      </c>
      <c r="G171" s="150" t="s">
        <v>7</v>
      </c>
    </row>
    <row r="172" spans="1:13" x14ac:dyDescent="0.25">
      <c r="A172" s="20" t="s">
        <v>182</v>
      </c>
      <c r="B172" s="101">
        <v>443396</v>
      </c>
      <c r="C172" s="101">
        <v>394377</v>
      </c>
      <c r="D172" s="101">
        <v>463790</v>
      </c>
      <c r="E172" s="101">
        <v>358200</v>
      </c>
      <c r="F172" s="101">
        <v>604723</v>
      </c>
      <c r="G172" s="101">
        <v>600968</v>
      </c>
    </row>
    <row r="173" spans="1:13" x14ac:dyDescent="0.25">
      <c r="A173" s="20" t="s">
        <v>183</v>
      </c>
      <c r="B173" s="107">
        <v>323</v>
      </c>
      <c r="C173" s="107">
        <v>419</v>
      </c>
      <c r="D173" s="101">
        <v>344</v>
      </c>
      <c r="E173" s="101">
        <v>458</v>
      </c>
      <c r="F173" s="101">
        <v>445</v>
      </c>
      <c r="G173" s="101">
        <v>370</v>
      </c>
    </row>
    <row r="174" spans="1:13" x14ac:dyDescent="0.25">
      <c r="A174" s="150" t="s">
        <v>264</v>
      </c>
      <c r="B174" s="128">
        <f>SUM(B172:B173)</f>
        <v>443719</v>
      </c>
      <c r="C174" s="128">
        <f t="shared" ref="C174" si="61">SUM(C172:C173)</f>
        <v>394796</v>
      </c>
      <c r="D174" s="128">
        <f t="shared" ref="D174" si="62">SUM(D172:D173)</f>
        <v>464134</v>
      </c>
      <c r="E174" s="128">
        <f t="shared" ref="E174" si="63">SUM(E172:E173)</f>
        <v>358658</v>
      </c>
      <c r="F174" s="128">
        <f t="shared" ref="F174" si="64">SUM(F172:F173)</f>
        <v>605168</v>
      </c>
      <c r="G174" s="128">
        <f t="shared" ref="G174" si="65">SUM(G172:G173)</f>
        <v>601338</v>
      </c>
    </row>
    <row r="186" spans="1:7" x14ac:dyDescent="0.25">
      <c r="A186" s="184" t="s">
        <v>175</v>
      </c>
    </row>
    <row r="187" spans="1:7" x14ac:dyDescent="0.25">
      <c r="A187" s="150" t="s">
        <v>263</v>
      </c>
      <c r="B187" s="150" t="s">
        <v>2</v>
      </c>
      <c r="C187" s="150" t="s">
        <v>3</v>
      </c>
      <c r="D187" s="150" t="s">
        <v>4</v>
      </c>
      <c r="E187" s="150" t="s">
        <v>5</v>
      </c>
      <c r="F187" s="150" t="s">
        <v>6</v>
      </c>
      <c r="G187" s="150" t="s">
        <v>7</v>
      </c>
    </row>
    <row r="188" spans="1:7" x14ac:dyDescent="0.25">
      <c r="A188" s="20" t="s">
        <v>182</v>
      </c>
      <c r="B188" s="102">
        <v>1153.442239234</v>
      </c>
      <c r="C188" s="102">
        <v>1064.3274075060001</v>
      </c>
      <c r="D188" s="102">
        <v>1142.011335525</v>
      </c>
      <c r="E188" s="102">
        <v>1087.0184948199999</v>
      </c>
      <c r="F188" s="104">
        <v>1358.4588524989999</v>
      </c>
      <c r="G188" s="102">
        <v>1350.026264096</v>
      </c>
    </row>
    <row r="189" spans="1:7" x14ac:dyDescent="0.25">
      <c r="A189" s="20" t="s">
        <v>183</v>
      </c>
      <c r="B189" s="102">
        <v>251.55765400999999</v>
      </c>
      <c r="C189" s="102">
        <v>281.362057483</v>
      </c>
      <c r="D189" s="102">
        <v>290.78939524499998</v>
      </c>
      <c r="E189" s="102">
        <v>337.64973675300001</v>
      </c>
      <c r="F189" s="104">
        <v>370.42202467099997</v>
      </c>
      <c r="G189" s="102">
        <v>384.450086774</v>
      </c>
    </row>
    <row r="190" spans="1:7" x14ac:dyDescent="0.25">
      <c r="A190" s="150" t="s">
        <v>264</v>
      </c>
      <c r="B190" s="128">
        <f>SUM(B188:B189)</f>
        <v>1404.9998932440001</v>
      </c>
      <c r="C190" s="128">
        <f t="shared" ref="C190" si="66">SUM(C188:C189)</f>
        <v>1345.689464989</v>
      </c>
      <c r="D190" s="128">
        <f t="shared" ref="D190" si="67">SUM(D188:D189)</f>
        <v>1432.80073077</v>
      </c>
      <c r="E190" s="128">
        <f t="shared" ref="E190" si="68">SUM(E188:E189)</f>
        <v>1424.668231573</v>
      </c>
      <c r="F190" s="128">
        <f t="shared" ref="F190" si="69">SUM(F188:F189)</f>
        <v>1728.8808771699998</v>
      </c>
      <c r="G190" s="128">
        <f t="shared" ref="G190" si="70">SUM(G188:G189)</f>
        <v>1734.47635087</v>
      </c>
    </row>
  </sheetData>
  <mergeCells count="35">
    <mergeCell ref="H4:I4"/>
    <mergeCell ref="J4:K4"/>
    <mergeCell ref="L4:M4"/>
    <mergeCell ref="A4:A5"/>
    <mergeCell ref="A42:A43"/>
    <mergeCell ref="B42:C42"/>
    <mergeCell ref="D42:E42"/>
    <mergeCell ref="F42:G42"/>
    <mergeCell ref="B4:C4"/>
    <mergeCell ref="D4:E4"/>
    <mergeCell ref="F4:G4"/>
    <mergeCell ref="J42:K42"/>
    <mergeCell ref="L42:M42"/>
    <mergeCell ref="A81:A82"/>
    <mergeCell ref="B81:C81"/>
    <mergeCell ref="D81:E81"/>
    <mergeCell ref="F81:G81"/>
    <mergeCell ref="H81:I81"/>
    <mergeCell ref="J164:K164"/>
    <mergeCell ref="L164:M164"/>
    <mergeCell ref="A120:A121"/>
    <mergeCell ref="B120:C120"/>
    <mergeCell ref="D120:E120"/>
    <mergeCell ref="F120:G120"/>
    <mergeCell ref="H120:I120"/>
    <mergeCell ref="A164:A165"/>
    <mergeCell ref="B164:C164"/>
    <mergeCell ref="D164:E164"/>
    <mergeCell ref="F164:G164"/>
    <mergeCell ref="H164:I164"/>
    <mergeCell ref="J120:K120"/>
    <mergeCell ref="J81:K81"/>
    <mergeCell ref="L81:M81"/>
    <mergeCell ref="H42:I42"/>
    <mergeCell ref="L120:M12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07341-66F3-472F-B1B6-213BF4D3503E}">
  <dimension ref="A1:M303"/>
  <sheetViews>
    <sheetView zoomScale="80" zoomScaleNormal="80" workbookViewId="0">
      <selection activeCell="A2" sqref="A2"/>
    </sheetView>
  </sheetViews>
  <sheetFormatPr defaultRowHeight="15" x14ac:dyDescent="0.25"/>
  <cols>
    <col min="1" max="1" width="36.85546875" customWidth="1"/>
    <col min="2" max="2" width="18" customWidth="1"/>
    <col min="3" max="3" width="19.5703125" customWidth="1"/>
    <col min="4" max="4" width="21.140625" customWidth="1"/>
    <col min="5" max="5" width="19" customWidth="1"/>
    <col min="6" max="6" width="21.42578125" customWidth="1"/>
    <col min="7" max="7" width="19.7109375" customWidth="1"/>
    <col min="8" max="8" width="19.42578125" customWidth="1"/>
    <col min="9" max="9" width="20.42578125" customWidth="1"/>
    <col min="10" max="10" width="19.140625" customWidth="1"/>
    <col min="11" max="11" width="19.28515625" customWidth="1"/>
    <col min="12" max="12" width="21.85546875" customWidth="1"/>
    <col min="13" max="13" width="19.7109375" customWidth="1"/>
  </cols>
  <sheetData>
    <row r="1" spans="1:13" ht="21" x14ac:dyDescent="0.35">
      <c r="A1" s="54" t="s">
        <v>189</v>
      </c>
    </row>
    <row r="3" spans="1:13" x14ac:dyDescent="0.25">
      <c r="A3" t="s">
        <v>190</v>
      </c>
    </row>
    <row r="4" spans="1:13" ht="15" customHeight="1" x14ac:dyDescent="0.25">
      <c r="A4" s="212" t="s">
        <v>197</v>
      </c>
      <c r="B4" s="204" t="s">
        <v>2</v>
      </c>
      <c r="C4" s="204"/>
      <c r="D4" s="204" t="s">
        <v>3</v>
      </c>
      <c r="E4" s="204"/>
      <c r="F4" s="204" t="s">
        <v>4</v>
      </c>
      <c r="G4" s="204"/>
      <c r="H4" s="204" t="s">
        <v>5</v>
      </c>
      <c r="I4" s="204"/>
      <c r="J4" s="204" t="s">
        <v>6</v>
      </c>
      <c r="K4" s="204"/>
      <c r="L4" s="204" t="s">
        <v>7</v>
      </c>
      <c r="M4" s="204"/>
    </row>
    <row r="5" spans="1:13" s="110" customFormat="1" ht="60" x14ac:dyDescent="0.25">
      <c r="A5" s="213"/>
      <c r="B5" s="60" t="s">
        <v>174</v>
      </c>
      <c r="C5" s="60" t="s">
        <v>175</v>
      </c>
      <c r="D5" s="60" t="s">
        <v>174</v>
      </c>
      <c r="E5" s="60" t="s">
        <v>175</v>
      </c>
      <c r="F5" s="60" t="s">
        <v>174</v>
      </c>
      <c r="G5" s="60" t="s">
        <v>175</v>
      </c>
      <c r="H5" s="60" t="s">
        <v>174</v>
      </c>
      <c r="I5" s="60" t="s">
        <v>175</v>
      </c>
      <c r="J5" s="60" t="s">
        <v>174</v>
      </c>
      <c r="K5" s="60" t="s">
        <v>175</v>
      </c>
      <c r="L5" s="60" t="s">
        <v>174</v>
      </c>
      <c r="M5" s="60" t="s">
        <v>175</v>
      </c>
    </row>
    <row r="6" spans="1:13" x14ac:dyDescent="0.25">
      <c r="A6" s="20" t="s">
        <v>191</v>
      </c>
      <c r="B6" s="101">
        <v>10008331</v>
      </c>
      <c r="C6" s="102">
        <v>19899.116082228</v>
      </c>
      <c r="D6" s="101">
        <v>10245923</v>
      </c>
      <c r="E6" s="102">
        <v>19501.876888962001</v>
      </c>
      <c r="F6" s="103">
        <v>8510921</v>
      </c>
      <c r="G6" s="112">
        <v>19917.748208919998</v>
      </c>
      <c r="H6" s="103">
        <v>8429680</v>
      </c>
      <c r="I6" s="113">
        <v>19713.121913414801</v>
      </c>
      <c r="J6" s="114">
        <v>8522519</v>
      </c>
      <c r="K6" s="113">
        <v>20234.853115021</v>
      </c>
      <c r="L6" s="114">
        <v>8835455</v>
      </c>
      <c r="M6" s="112">
        <v>20932.678407895</v>
      </c>
    </row>
    <row r="7" spans="1:13" x14ac:dyDescent="0.25">
      <c r="A7" s="20" t="s">
        <v>192</v>
      </c>
      <c r="B7" s="101">
        <v>10267491</v>
      </c>
      <c r="C7" s="102">
        <v>25171.109220644998</v>
      </c>
      <c r="D7" s="101">
        <v>10516221</v>
      </c>
      <c r="E7" s="102">
        <v>24719.330170903999</v>
      </c>
      <c r="F7" s="103">
        <v>9083630</v>
      </c>
      <c r="G7" s="112">
        <v>25315.278119924002</v>
      </c>
      <c r="H7" s="103">
        <v>8883987</v>
      </c>
      <c r="I7" s="113">
        <v>25050.829748176198</v>
      </c>
      <c r="J7" s="114">
        <v>9162418</v>
      </c>
      <c r="K7" s="113">
        <v>25536.69267262</v>
      </c>
      <c r="L7" s="114">
        <v>9327976</v>
      </c>
      <c r="M7" s="112">
        <v>26086.173341259</v>
      </c>
    </row>
    <row r="8" spans="1:13" x14ac:dyDescent="0.25">
      <c r="A8" s="6"/>
      <c r="B8" s="99"/>
      <c r="C8" s="117"/>
      <c r="D8" s="99"/>
      <c r="E8" s="117"/>
      <c r="F8" s="118"/>
      <c r="G8" s="119"/>
      <c r="H8" s="118"/>
      <c r="I8" s="120"/>
      <c r="J8" s="111"/>
      <c r="K8" s="120"/>
      <c r="L8" s="111"/>
      <c r="M8" s="119"/>
    </row>
    <row r="9" spans="1:13" x14ac:dyDescent="0.25">
      <c r="A9" s="6" t="s">
        <v>265</v>
      </c>
      <c r="B9" s="99"/>
      <c r="C9" s="117"/>
      <c r="D9" s="99"/>
      <c r="E9" s="117"/>
      <c r="F9" s="118"/>
      <c r="G9" s="119"/>
      <c r="H9" s="118"/>
      <c r="I9" s="120"/>
      <c r="J9" s="111"/>
      <c r="K9" s="120"/>
      <c r="L9" s="111"/>
      <c r="M9" s="119"/>
    </row>
    <row r="10" spans="1:13" x14ac:dyDescent="0.25">
      <c r="A10" s="21" t="s">
        <v>266</v>
      </c>
      <c r="B10" s="185" t="s">
        <v>2</v>
      </c>
      <c r="C10" s="186" t="s">
        <v>3</v>
      </c>
      <c r="D10" s="185" t="s">
        <v>4</v>
      </c>
      <c r="E10" s="186" t="s">
        <v>5</v>
      </c>
      <c r="F10" s="187" t="s">
        <v>6</v>
      </c>
      <c r="G10" s="188" t="s">
        <v>7</v>
      </c>
      <c r="H10" s="118"/>
      <c r="I10" s="120"/>
      <c r="J10" s="111"/>
      <c r="K10" s="120"/>
      <c r="L10" s="111"/>
      <c r="M10" s="119"/>
    </row>
    <row r="11" spans="1:13" x14ac:dyDescent="0.25">
      <c r="A11" s="189" t="s">
        <v>191</v>
      </c>
      <c r="B11" s="101">
        <v>10008331</v>
      </c>
      <c r="C11" s="101">
        <v>10245923</v>
      </c>
      <c r="D11" s="103">
        <v>8510921</v>
      </c>
      <c r="E11" s="103">
        <v>8429680</v>
      </c>
      <c r="F11" s="114">
        <v>8522519</v>
      </c>
      <c r="G11" s="114">
        <v>8835455</v>
      </c>
      <c r="H11" s="118"/>
      <c r="I11" s="120"/>
      <c r="J11" s="111"/>
      <c r="K11" s="120"/>
      <c r="L11" s="111"/>
      <c r="M11" s="119"/>
    </row>
    <row r="12" spans="1:13" x14ac:dyDescent="0.25">
      <c r="A12" s="189" t="s">
        <v>192</v>
      </c>
      <c r="B12" s="101">
        <v>10267491</v>
      </c>
      <c r="C12" s="101">
        <v>10516221</v>
      </c>
      <c r="D12" s="103">
        <v>9083630</v>
      </c>
      <c r="E12" s="103">
        <v>8883987</v>
      </c>
      <c r="F12" s="114">
        <v>9162418</v>
      </c>
      <c r="G12" s="114">
        <v>9327976</v>
      </c>
      <c r="H12" s="118"/>
      <c r="I12" s="120"/>
      <c r="J12" s="111"/>
      <c r="K12" s="120"/>
      <c r="L12" s="111"/>
      <c r="M12" s="119"/>
    </row>
    <row r="13" spans="1:13" x14ac:dyDescent="0.25">
      <c r="A13" s="21" t="s">
        <v>12</v>
      </c>
      <c r="B13" s="125">
        <v>20275822</v>
      </c>
      <c r="C13" s="125">
        <v>20762144</v>
      </c>
      <c r="D13" s="125">
        <v>17594551</v>
      </c>
      <c r="E13" s="125">
        <v>17313667</v>
      </c>
      <c r="F13" s="125">
        <v>17684937</v>
      </c>
      <c r="G13" s="125">
        <v>18163431</v>
      </c>
      <c r="H13" s="118"/>
      <c r="I13" s="120"/>
      <c r="J13" s="111"/>
      <c r="K13" s="120"/>
      <c r="L13" s="111"/>
      <c r="M13" s="119"/>
    </row>
    <row r="14" spans="1:13" x14ac:dyDescent="0.25">
      <c r="A14" s="6"/>
      <c r="B14" s="99"/>
      <c r="C14" s="117"/>
      <c r="D14" s="99"/>
      <c r="E14" s="117"/>
      <c r="F14" s="118"/>
      <c r="G14" s="119"/>
      <c r="H14" s="118"/>
      <c r="I14" s="120"/>
      <c r="J14" s="111"/>
      <c r="K14" s="120"/>
      <c r="L14" s="111"/>
      <c r="M14" s="119"/>
    </row>
    <row r="15" spans="1:13" x14ac:dyDescent="0.25">
      <c r="A15" s="6"/>
      <c r="B15" s="99"/>
      <c r="C15" s="117"/>
      <c r="D15" s="99"/>
      <c r="E15" s="117"/>
      <c r="F15" s="118"/>
      <c r="G15" s="119"/>
      <c r="H15" s="118"/>
      <c r="I15" s="120"/>
      <c r="J15" s="111"/>
      <c r="K15" s="120"/>
      <c r="L15" s="111"/>
      <c r="M15" s="119"/>
    </row>
    <row r="16" spans="1:13" x14ac:dyDescent="0.25">
      <c r="A16" s="6"/>
      <c r="B16" s="99"/>
      <c r="C16" s="117"/>
      <c r="D16" s="99"/>
      <c r="E16" s="117"/>
      <c r="F16" s="118"/>
      <c r="G16" s="119"/>
      <c r="H16" s="118"/>
      <c r="I16" s="120"/>
      <c r="J16" s="111"/>
      <c r="K16" s="120"/>
      <c r="L16" s="111"/>
      <c r="M16" s="119"/>
    </row>
    <row r="17" spans="1:13" x14ac:dyDescent="0.25">
      <c r="A17" s="6"/>
      <c r="B17" s="99"/>
      <c r="C17" s="117"/>
      <c r="D17" s="99"/>
      <c r="E17" s="117"/>
      <c r="F17" s="118"/>
      <c r="G17" s="119"/>
      <c r="H17" s="118"/>
      <c r="I17" s="120"/>
      <c r="J17" s="111"/>
      <c r="K17" s="120"/>
      <c r="L17" s="111"/>
      <c r="M17" s="119"/>
    </row>
    <row r="18" spans="1:13" x14ac:dyDescent="0.25">
      <c r="A18" s="6"/>
      <c r="B18" s="99"/>
      <c r="C18" s="117"/>
      <c r="D18" s="99"/>
      <c r="E18" s="117"/>
      <c r="F18" s="118"/>
      <c r="G18" s="119"/>
      <c r="H18" s="118"/>
      <c r="I18" s="120"/>
      <c r="J18" s="111"/>
      <c r="K18" s="120"/>
      <c r="L18" s="111"/>
      <c r="M18" s="119"/>
    </row>
    <row r="19" spans="1:13" x14ac:dyDescent="0.25">
      <c r="A19" s="6"/>
      <c r="B19" s="99"/>
      <c r="C19" s="117"/>
      <c r="D19" s="99"/>
      <c r="E19" s="117"/>
      <c r="F19" s="118"/>
      <c r="G19" s="119"/>
      <c r="H19" s="118"/>
      <c r="I19" s="120"/>
      <c r="J19" s="111"/>
      <c r="K19" s="120"/>
      <c r="L19" s="111"/>
      <c r="M19" s="119"/>
    </row>
    <row r="20" spans="1:13" x14ac:dyDescent="0.25">
      <c r="A20" s="6"/>
      <c r="B20" s="99"/>
      <c r="C20" s="117"/>
      <c r="D20" s="99"/>
      <c r="E20" s="117"/>
      <c r="F20" s="118"/>
      <c r="G20" s="119"/>
      <c r="H20" s="118"/>
      <c r="I20" s="120"/>
      <c r="J20" s="111"/>
      <c r="K20" s="120"/>
      <c r="L20" s="111"/>
      <c r="M20" s="119"/>
    </row>
    <row r="21" spans="1:13" x14ac:dyDescent="0.25">
      <c r="A21" s="6"/>
      <c r="B21" s="99"/>
      <c r="C21" s="117"/>
      <c r="D21" s="99"/>
      <c r="E21" s="117"/>
      <c r="F21" s="118"/>
      <c r="G21" s="119"/>
      <c r="H21" s="118"/>
      <c r="I21" s="120"/>
      <c r="J21" s="111"/>
      <c r="K21" s="120"/>
      <c r="L21" s="111"/>
      <c r="M21" s="119"/>
    </row>
    <row r="22" spans="1:13" x14ac:dyDescent="0.25">
      <c r="A22" s="6"/>
      <c r="B22" s="99"/>
      <c r="C22" s="117"/>
      <c r="D22" s="99"/>
      <c r="E22" s="117"/>
      <c r="F22" s="118"/>
      <c r="G22" s="119"/>
      <c r="H22" s="118"/>
      <c r="I22" s="120"/>
      <c r="J22" s="111"/>
      <c r="K22" s="120"/>
      <c r="L22" s="111"/>
      <c r="M22" s="119"/>
    </row>
    <row r="23" spans="1:13" x14ac:dyDescent="0.25">
      <c r="A23" s="6"/>
      <c r="B23" s="99"/>
      <c r="C23" s="117"/>
      <c r="D23" s="99"/>
      <c r="E23" s="117"/>
      <c r="F23" s="118"/>
      <c r="G23" s="119"/>
      <c r="H23" s="118"/>
      <c r="I23" s="120"/>
      <c r="J23" s="111"/>
      <c r="K23" s="120"/>
      <c r="L23" s="111"/>
      <c r="M23" s="119"/>
    </row>
    <row r="24" spans="1:13" x14ac:dyDescent="0.25">
      <c r="A24" s="6" t="s">
        <v>267</v>
      </c>
      <c r="B24" s="99"/>
      <c r="C24" s="117"/>
      <c r="D24" s="99"/>
      <c r="E24" s="117"/>
      <c r="F24" s="118"/>
      <c r="G24" s="119"/>
      <c r="H24" s="118"/>
      <c r="I24" s="120"/>
      <c r="J24" s="111"/>
      <c r="K24" s="120"/>
      <c r="L24" s="111"/>
      <c r="M24" s="119"/>
    </row>
    <row r="25" spans="1:13" x14ac:dyDescent="0.25">
      <c r="A25" s="21" t="s">
        <v>266</v>
      </c>
      <c r="B25" s="185" t="s">
        <v>2</v>
      </c>
      <c r="C25" s="186" t="s">
        <v>3</v>
      </c>
      <c r="D25" s="185" t="s">
        <v>4</v>
      </c>
      <c r="E25" s="186" t="s">
        <v>5</v>
      </c>
      <c r="F25" s="187" t="s">
        <v>6</v>
      </c>
      <c r="G25" s="188" t="s">
        <v>7</v>
      </c>
      <c r="H25" s="118"/>
      <c r="I25" s="120"/>
      <c r="J25" s="111"/>
      <c r="K25" s="120"/>
      <c r="L25" s="111"/>
      <c r="M25" s="119"/>
    </row>
    <row r="26" spans="1:13" x14ac:dyDescent="0.25">
      <c r="A26" s="189" t="s">
        <v>191</v>
      </c>
      <c r="B26" s="102">
        <v>19899.116082228</v>
      </c>
      <c r="C26" s="102">
        <v>19501.876888962001</v>
      </c>
      <c r="D26" s="112">
        <v>19917.748208919998</v>
      </c>
      <c r="E26" s="113">
        <v>19713.121913414801</v>
      </c>
      <c r="F26" s="113">
        <v>20234.853115021</v>
      </c>
      <c r="G26" s="112">
        <v>20932.678407895</v>
      </c>
      <c r="H26" s="118"/>
      <c r="I26" s="120"/>
      <c r="J26" s="111"/>
      <c r="K26" s="120"/>
      <c r="L26" s="111"/>
      <c r="M26" s="119"/>
    </row>
    <row r="27" spans="1:13" x14ac:dyDescent="0.25">
      <c r="A27" s="189" t="s">
        <v>192</v>
      </c>
      <c r="B27" s="102">
        <v>25171.109220644998</v>
      </c>
      <c r="C27" s="102">
        <v>24719.330170903999</v>
      </c>
      <c r="D27" s="112">
        <v>25315.278119924002</v>
      </c>
      <c r="E27" s="113">
        <v>25050.829748176198</v>
      </c>
      <c r="F27" s="113">
        <v>25536.69267262</v>
      </c>
      <c r="G27" s="112">
        <v>26086.173341259</v>
      </c>
      <c r="H27" s="118"/>
      <c r="I27" s="120"/>
      <c r="J27" s="111"/>
      <c r="K27" s="120"/>
      <c r="L27" s="111"/>
      <c r="M27" s="119"/>
    </row>
    <row r="28" spans="1:13" x14ac:dyDescent="0.25">
      <c r="A28" s="21" t="s">
        <v>12</v>
      </c>
      <c r="B28" s="125">
        <v>45070.225302872997</v>
      </c>
      <c r="C28" s="125">
        <v>44221.207059865999</v>
      </c>
      <c r="D28" s="125">
        <v>45233.026328844004</v>
      </c>
      <c r="E28" s="125">
        <v>44763.951661590996</v>
      </c>
      <c r="F28" s="125">
        <v>45771.545787641</v>
      </c>
      <c r="G28" s="125">
        <v>47018.851749153997</v>
      </c>
      <c r="H28" s="118"/>
      <c r="I28" s="120"/>
      <c r="J28" s="111"/>
      <c r="K28" s="120"/>
      <c r="L28" s="111"/>
      <c r="M28" s="119"/>
    </row>
    <row r="29" spans="1:13" x14ac:dyDescent="0.25">
      <c r="A29" s="6"/>
      <c r="B29" s="99"/>
      <c r="C29" s="117"/>
      <c r="D29" s="99"/>
      <c r="E29" s="117"/>
      <c r="F29" s="118"/>
      <c r="G29" s="119"/>
      <c r="H29" s="118"/>
      <c r="I29" s="120"/>
      <c r="J29" s="111"/>
      <c r="K29" s="120"/>
      <c r="L29" s="111"/>
      <c r="M29" s="119"/>
    </row>
    <row r="30" spans="1:13" x14ac:dyDescent="0.25">
      <c r="A30" s="6"/>
      <c r="B30" s="99"/>
      <c r="C30" s="117"/>
      <c r="D30" s="99"/>
      <c r="E30" s="117"/>
      <c r="F30" s="118"/>
      <c r="G30" s="119"/>
      <c r="H30" s="118"/>
      <c r="I30" s="120"/>
      <c r="J30" s="111"/>
      <c r="K30" s="120"/>
      <c r="L30" s="111"/>
      <c r="M30" s="119"/>
    </row>
    <row r="31" spans="1:13" x14ac:dyDescent="0.25">
      <c r="A31" s="6"/>
      <c r="B31" s="99"/>
      <c r="C31" s="117"/>
      <c r="D31" s="99"/>
      <c r="E31" s="117"/>
      <c r="F31" s="118"/>
      <c r="G31" s="119"/>
      <c r="H31" s="118"/>
      <c r="I31" s="120"/>
      <c r="J31" s="111"/>
      <c r="K31" s="120"/>
      <c r="L31" s="111"/>
      <c r="M31" s="119"/>
    </row>
    <row r="32" spans="1:13" x14ac:dyDescent="0.25">
      <c r="A32" s="6"/>
      <c r="B32" s="99"/>
      <c r="C32" s="117"/>
      <c r="D32" s="99"/>
      <c r="E32" s="117"/>
      <c r="F32" s="118"/>
      <c r="G32" s="119"/>
      <c r="H32" s="118"/>
      <c r="I32" s="120"/>
      <c r="J32" s="111"/>
      <c r="K32" s="120"/>
      <c r="L32" s="111"/>
      <c r="M32" s="119"/>
    </row>
    <row r="33" spans="1:13" x14ac:dyDescent="0.25">
      <c r="A33" s="6"/>
      <c r="B33" s="99"/>
      <c r="C33" s="117"/>
      <c r="D33" s="99"/>
      <c r="E33" s="117"/>
      <c r="F33" s="118"/>
      <c r="G33" s="119"/>
      <c r="H33" s="118"/>
      <c r="I33" s="120"/>
      <c r="J33" s="111"/>
      <c r="K33" s="120"/>
      <c r="L33" s="111"/>
      <c r="M33" s="119"/>
    </row>
    <row r="34" spans="1:13" x14ac:dyDescent="0.25">
      <c r="A34" s="6"/>
      <c r="B34" s="99"/>
      <c r="C34" s="117"/>
      <c r="D34" s="99"/>
      <c r="E34" s="117"/>
      <c r="F34" s="118"/>
      <c r="G34" s="119"/>
      <c r="H34" s="118"/>
      <c r="I34" s="120"/>
      <c r="J34" s="111"/>
      <c r="K34" s="120"/>
      <c r="L34" s="111"/>
      <c r="M34" s="119"/>
    </row>
    <row r="35" spans="1:13" x14ac:dyDescent="0.25">
      <c r="A35" s="6"/>
      <c r="B35" s="99"/>
      <c r="C35" s="117"/>
      <c r="D35" s="99"/>
      <c r="E35" s="117"/>
      <c r="F35" s="118"/>
      <c r="G35" s="119"/>
      <c r="H35" s="118"/>
      <c r="I35" s="120"/>
      <c r="J35" s="111"/>
      <c r="K35" s="120"/>
      <c r="L35" s="111"/>
      <c r="M35" s="119"/>
    </row>
    <row r="36" spans="1:13" x14ac:dyDescent="0.25">
      <c r="A36" s="6"/>
      <c r="B36" s="99"/>
      <c r="C36" s="117"/>
      <c r="D36" s="99"/>
      <c r="E36" s="117"/>
      <c r="F36" s="118"/>
      <c r="G36" s="119"/>
      <c r="H36" s="118"/>
      <c r="I36" s="120"/>
      <c r="J36" s="111"/>
      <c r="K36" s="120"/>
      <c r="L36" s="111"/>
      <c r="M36" s="119"/>
    </row>
    <row r="37" spans="1:13" x14ac:dyDescent="0.25">
      <c r="A37" s="6"/>
      <c r="B37" s="99"/>
      <c r="C37" s="117"/>
      <c r="D37" s="99"/>
      <c r="E37" s="117"/>
      <c r="F37" s="118"/>
      <c r="G37" s="119"/>
      <c r="H37" s="118"/>
      <c r="I37" s="120"/>
      <c r="J37" s="111"/>
      <c r="K37" s="120"/>
      <c r="L37" s="111"/>
      <c r="M37" s="119"/>
    </row>
    <row r="38" spans="1:13" x14ac:dyDescent="0.25">
      <c r="A38" s="6"/>
      <c r="B38" s="99"/>
      <c r="C38" s="117"/>
      <c r="D38" s="99"/>
      <c r="E38" s="117"/>
      <c r="F38" s="118"/>
      <c r="G38" s="119"/>
      <c r="H38" s="118"/>
      <c r="I38" s="120"/>
      <c r="J38" s="111"/>
      <c r="K38" s="120"/>
      <c r="L38" s="111"/>
      <c r="M38" s="119"/>
    </row>
    <row r="39" spans="1:13" x14ac:dyDescent="0.25">
      <c r="A39" s="6"/>
      <c r="B39" s="99"/>
      <c r="C39" s="117"/>
      <c r="D39" s="99"/>
      <c r="E39" s="117"/>
      <c r="F39" s="118"/>
      <c r="G39" s="119"/>
      <c r="H39" s="118"/>
      <c r="I39" s="120"/>
      <c r="J39" s="111"/>
      <c r="K39" s="120"/>
      <c r="L39" s="111"/>
      <c r="M39" s="119"/>
    </row>
    <row r="41" spans="1:13" ht="15" customHeight="1" x14ac:dyDescent="0.25">
      <c r="A41" s="214" t="s">
        <v>198</v>
      </c>
      <c r="B41" s="204" t="s">
        <v>2</v>
      </c>
      <c r="C41" s="204"/>
      <c r="D41" s="204" t="s">
        <v>3</v>
      </c>
      <c r="E41" s="204"/>
      <c r="F41" s="204" t="s">
        <v>4</v>
      </c>
      <c r="G41" s="204"/>
      <c r="H41" s="204" t="s">
        <v>5</v>
      </c>
      <c r="I41" s="204"/>
      <c r="J41" s="204" t="s">
        <v>6</v>
      </c>
      <c r="K41" s="204"/>
      <c r="L41" s="204" t="s">
        <v>7</v>
      </c>
      <c r="M41" s="204"/>
    </row>
    <row r="42" spans="1:13" ht="60" x14ac:dyDescent="0.25">
      <c r="A42" s="214"/>
      <c r="B42" s="60" t="s">
        <v>174</v>
      </c>
      <c r="C42" s="60" t="s">
        <v>175</v>
      </c>
      <c r="D42" s="60" t="s">
        <v>174</v>
      </c>
      <c r="E42" s="60" t="s">
        <v>175</v>
      </c>
      <c r="F42" s="60" t="s">
        <v>174</v>
      </c>
      <c r="G42" s="60" t="s">
        <v>175</v>
      </c>
      <c r="H42" s="60" t="s">
        <v>174</v>
      </c>
      <c r="I42" s="60" t="s">
        <v>175</v>
      </c>
      <c r="J42" s="60" t="s">
        <v>174</v>
      </c>
      <c r="K42" s="60" t="s">
        <v>175</v>
      </c>
      <c r="L42" s="60" t="s">
        <v>174</v>
      </c>
      <c r="M42" s="60" t="s">
        <v>175</v>
      </c>
    </row>
    <row r="43" spans="1:13" x14ac:dyDescent="0.25">
      <c r="A43" s="39" t="s">
        <v>193</v>
      </c>
      <c r="B43" s="101">
        <v>66067</v>
      </c>
      <c r="C43" s="102">
        <v>123.910302511</v>
      </c>
      <c r="D43" s="101">
        <v>68502</v>
      </c>
      <c r="E43" s="102">
        <v>131.431909682</v>
      </c>
      <c r="F43" s="103">
        <v>70574</v>
      </c>
      <c r="G43" s="112">
        <v>132.25262425599999</v>
      </c>
      <c r="H43" s="103">
        <v>65246</v>
      </c>
      <c r="I43" s="113">
        <v>164.294249584</v>
      </c>
      <c r="J43" s="114">
        <v>64112</v>
      </c>
      <c r="K43" s="113">
        <v>158.75139253099999</v>
      </c>
      <c r="L43" s="114">
        <v>72142</v>
      </c>
      <c r="M43" s="112">
        <v>168.874922252</v>
      </c>
    </row>
    <row r="44" spans="1:13" x14ac:dyDescent="0.25">
      <c r="A44" s="39" t="s">
        <v>194</v>
      </c>
      <c r="B44" s="101">
        <v>12665776</v>
      </c>
      <c r="C44" s="102">
        <v>27266.418830433999</v>
      </c>
      <c r="D44" s="101">
        <v>12853539</v>
      </c>
      <c r="E44" s="102">
        <v>26549.397079942002</v>
      </c>
      <c r="F44" s="103">
        <v>10777697</v>
      </c>
      <c r="G44" s="112">
        <v>26836.952224831999</v>
      </c>
      <c r="H44" s="103">
        <v>10527202</v>
      </c>
      <c r="I44" s="113">
        <v>26007.403172847</v>
      </c>
      <c r="J44" s="114">
        <v>10636142</v>
      </c>
      <c r="K44" s="113">
        <v>26282.558646063</v>
      </c>
      <c r="L44" s="114">
        <v>10914970</v>
      </c>
      <c r="M44" s="112">
        <v>26870.937065300001</v>
      </c>
    </row>
    <row r="45" spans="1:13" x14ac:dyDescent="0.25">
      <c r="A45" s="39" t="s">
        <v>195</v>
      </c>
      <c r="B45" s="101">
        <v>6315108</v>
      </c>
      <c r="C45" s="102">
        <v>15979.0269107</v>
      </c>
      <c r="D45" s="101">
        <v>6556900</v>
      </c>
      <c r="E45" s="102">
        <v>15771.044418969999</v>
      </c>
      <c r="F45" s="103">
        <v>6102376</v>
      </c>
      <c r="G45" s="112">
        <v>16425.568536261999</v>
      </c>
      <c r="H45" s="103">
        <v>6072888</v>
      </c>
      <c r="I45" s="113">
        <v>16709.832847393001</v>
      </c>
      <c r="J45" s="114">
        <v>6319669</v>
      </c>
      <c r="K45" s="113">
        <v>17380.079501462002</v>
      </c>
      <c r="L45" s="114">
        <v>6489965</v>
      </c>
      <c r="M45" s="112">
        <v>17983.877953159001</v>
      </c>
    </row>
    <row r="46" spans="1:13" x14ac:dyDescent="0.25">
      <c r="A46" s="39" t="s">
        <v>196</v>
      </c>
      <c r="B46" s="101">
        <v>1228871</v>
      </c>
      <c r="C46" s="102">
        <v>1700.8692592279999</v>
      </c>
      <c r="D46" s="101">
        <v>1283203</v>
      </c>
      <c r="E46" s="102">
        <v>1769.333651272</v>
      </c>
      <c r="F46" s="103">
        <v>643904</v>
      </c>
      <c r="G46" s="112">
        <v>1838.252943494</v>
      </c>
      <c r="H46" s="103">
        <v>648331</v>
      </c>
      <c r="I46" s="113">
        <v>1882.4213917669999</v>
      </c>
      <c r="J46" s="114">
        <v>665014</v>
      </c>
      <c r="K46" s="113">
        <v>1950.1562475850001</v>
      </c>
      <c r="L46" s="114">
        <v>686354</v>
      </c>
      <c r="M46" s="112">
        <v>1995.1618084429999</v>
      </c>
    </row>
    <row r="47" spans="1:13" x14ac:dyDescent="0.25">
      <c r="A47" s="116"/>
      <c r="B47" s="99"/>
      <c r="C47" s="117"/>
      <c r="D47" s="99"/>
      <c r="E47" s="117"/>
      <c r="F47" s="118"/>
      <c r="G47" s="119"/>
      <c r="H47" s="118"/>
      <c r="I47" s="120"/>
      <c r="J47" s="111"/>
      <c r="K47" s="120"/>
      <c r="L47" s="111"/>
      <c r="M47" s="119"/>
    </row>
    <row r="48" spans="1:13" x14ac:dyDescent="0.25">
      <c r="A48" s="6" t="s">
        <v>268</v>
      </c>
      <c r="B48" s="99"/>
      <c r="C48" s="117"/>
      <c r="D48" s="99"/>
      <c r="E48" s="117"/>
      <c r="F48" s="118"/>
      <c r="G48" s="119"/>
      <c r="H48" s="118"/>
      <c r="I48" s="120"/>
      <c r="J48" s="111"/>
      <c r="K48" s="120"/>
      <c r="L48" s="111"/>
      <c r="M48" s="119"/>
    </row>
    <row r="49" spans="1:13" x14ac:dyDescent="0.25">
      <c r="A49" s="21" t="s">
        <v>269</v>
      </c>
      <c r="B49" s="185" t="s">
        <v>2</v>
      </c>
      <c r="C49" s="186" t="s">
        <v>3</v>
      </c>
      <c r="D49" s="185" t="s">
        <v>4</v>
      </c>
      <c r="E49" s="186" t="s">
        <v>5</v>
      </c>
      <c r="F49" s="187" t="s">
        <v>6</v>
      </c>
      <c r="G49" s="188" t="s">
        <v>7</v>
      </c>
      <c r="H49" s="118"/>
      <c r="I49" s="120"/>
      <c r="J49" s="111"/>
      <c r="K49" s="120"/>
      <c r="L49" s="111"/>
      <c r="M49" s="119"/>
    </row>
    <row r="50" spans="1:13" x14ac:dyDescent="0.25">
      <c r="A50" s="39" t="s">
        <v>193</v>
      </c>
      <c r="B50" s="101">
        <v>66067</v>
      </c>
      <c r="C50" s="101">
        <v>68502</v>
      </c>
      <c r="D50" s="103">
        <v>70574</v>
      </c>
      <c r="E50" s="103">
        <v>65246</v>
      </c>
      <c r="F50" s="114">
        <v>64112</v>
      </c>
      <c r="G50" s="114">
        <v>72142</v>
      </c>
      <c r="H50" s="118"/>
      <c r="I50" s="120"/>
      <c r="J50" s="111"/>
      <c r="K50" s="120"/>
      <c r="L50" s="111"/>
      <c r="M50" s="119"/>
    </row>
    <row r="51" spans="1:13" x14ac:dyDescent="0.25">
      <c r="A51" s="39" t="s">
        <v>194</v>
      </c>
      <c r="B51" s="101">
        <v>12665776</v>
      </c>
      <c r="C51" s="101">
        <v>12853539</v>
      </c>
      <c r="D51" s="103">
        <v>10777697</v>
      </c>
      <c r="E51" s="103">
        <v>10527202</v>
      </c>
      <c r="F51" s="114">
        <v>10636142</v>
      </c>
      <c r="G51" s="114">
        <v>10914970</v>
      </c>
      <c r="H51" s="118"/>
      <c r="I51" s="120"/>
      <c r="J51" s="111"/>
      <c r="K51" s="120"/>
      <c r="L51" s="111"/>
      <c r="M51" s="119"/>
    </row>
    <row r="52" spans="1:13" x14ac:dyDescent="0.25">
      <c r="A52" s="39" t="s">
        <v>195</v>
      </c>
      <c r="B52" s="101">
        <v>6315108</v>
      </c>
      <c r="C52" s="101">
        <v>6556900</v>
      </c>
      <c r="D52" s="103">
        <v>6102376</v>
      </c>
      <c r="E52" s="103">
        <v>6072888</v>
      </c>
      <c r="F52" s="114">
        <v>6319669</v>
      </c>
      <c r="G52" s="114">
        <v>6489965</v>
      </c>
      <c r="H52" s="118"/>
      <c r="I52" s="120"/>
      <c r="J52" s="111"/>
      <c r="K52" s="120"/>
      <c r="L52" s="111"/>
      <c r="M52" s="119"/>
    </row>
    <row r="53" spans="1:13" x14ac:dyDescent="0.25">
      <c r="A53" s="39" t="s">
        <v>196</v>
      </c>
      <c r="B53" s="101">
        <v>1228871</v>
      </c>
      <c r="C53" s="101">
        <v>1283203</v>
      </c>
      <c r="D53" s="103">
        <v>643904</v>
      </c>
      <c r="E53" s="103">
        <v>648331</v>
      </c>
      <c r="F53" s="114">
        <v>665014</v>
      </c>
      <c r="G53" s="114">
        <v>686354</v>
      </c>
      <c r="H53" s="118"/>
      <c r="I53" s="120"/>
      <c r="J53" s="111"/>
      <c r="K53" s="120"/>
      <c r="L53" s="111"/>
      <c r="M53" s="119"/>
    </row>
    <row r="54" spans="1:13" x14ac:dyDescent="0.25">
      <c r="A54" s="21" t="s">
        <v>12</v>
      </c>
      <c r="B54" s="125">
        <v>20275822</v>
      </c>
      <c r="C54" s="125">
        <v>20762144</v>
      </c>
      <c r="D54" s="125">
        <v>17594551</v>
      </c>
      <c r="E54" s="125">
        <v>17313667</v>
      </c>
      <c r="F54" s="125">
        <v>17684937</v>
      </c>
      <c r="G54" s="125">
        <v>18163431</v>
      </c>
      <c r="H54" s="118"/>
      <c r="I54" s="120"/>
      <c r="J54" s="111"/>
      <c r="K54" s="120"/>
      <c r="L54" s="111"/>
      <c r="M54" s="119"/>
    </row>
    <row r="55" spans="1:13" x14ac:dyDescent="0.25">
      <c r="A55" s="116"/>
      <c r="B55" s="99"/>
      <c r="C55" s="117"/>
      <c r="D55" s="99"/>
      <c r="E55" s="117"/>
      <c r="F55" s="118"/>
      <c r="G55" s="119"/>
      <c r="H55" s="118"/>
      <c r="I55" s="120"/>
      <c r="J55" s="111"/>
      <c r="K55" s="120"/>
      <c r="L55" s="111"/>
      <c r="M55" s="119"/>
    </row>
    <row r="56" spans="1:13" x14ac:dyDescent="0.25">
      <c r="A56" s="116"/>
      <c r="B56" s="99"/>
      <c r="C56" s="117"/>
      <c r="D56" s="99"/>
      <c r="E56" s="117"/>
      <c r="F56" s="118"/>
      <c r="G56" s="119"/>
      <c r="H56" s="118"/>
      <c r="I56" s="120"/>
      <c r="J56" s="111"/>
      <c r="K56" s="120"/>
      <c r="L56" s="111"/>
      <c r="M56" s="119"/>
    </row>
    <row r="57" spans="1:13" x14ac:dyDescent="0.25">
      <c r="A57" s="116"/>
      <c r="B57" s="99"/>
      <c r="C57" s="117"/>
      <c r="D57" s="99"/>
      <c r="E57" s="117"/>
      <c r="F57" s="118"/>
      <c r="G57" s="119"/>
      <c r="H57" s="118"/>
      <c r="I57" s="120"/>
      <c r="J57" s="111"/>
      <c r="K57" s="120"/>
      <c r="L57" s="111"/>
      <c r="M57" s="119"/>
    </row>
    <row r="58" spans="1:13" x14ac:dyDescent="0.25">
      <c r="A58" s="116"/>
      <c r="B58" s="99"/>
      <c r="C58" s="117"/>
      <c r="D58" s="99"/>
      <c r="E58" s="117"/>
      <c r="F58" s="118"/>
      <c r="G58" s="119"/>
      <c r="H58" s="118"/>
      <c r="I58" s="120"/>
      <c r="J58" s="111"/>
      <c r="K58" s="120"/>
      <c r="L58" s="111"/>
      <c r="M58" s="119"/>
    </row>
    <row r="59" spans="1:13" x14ac:dyDescent="0.25">
      <c r="A59" s="116"/>
      <c r="B59" s="99"/>
      <c r="C59" s="117"/>
      <c r="D59" s="99"/>
      <c r="E59" s="117"/>
      <c r="F59" s="118"/>
      <c r="G59" s="119"/>
      <c r="H59" s="118"/>
      <c r="I59" s="120"/>
      <c r="J59" s="111"/>
      <c r="K59" s="120"/>
      <c r="L59" s="111"/>
      <c r="M59" s="119"/>
    </row>
    <row r="60" spans="1:13" x14ac:dyDescent="0.25">
      <c r="A60" s="116"/>
      <c r="B60" s="99"/>
      <c r="C60" s="117"/>
      <c r="D60" s="99"/>
      <c r="E60" s="117"/>
      <c r="F60" s="118"/>
      <c r="G60" s="119"/>
      <c r="H60" s="118"/>
      <c r="I60" s="120"/>
      <c r="J60" s="111"/>
      <c r="K60" s="120"/>
      <c r="L60" s="111"/>
      <c r="M60" s="119"/>
    </row>
    <row r="61" spans="1:13" x14ac:dyDescent="0.25">
      <c r="A61" s="116"/>
      <c r="B61" s="99"/>
      <c r="C61" s="117"/>
      <c r="D61" s="99"/>
      <c r="E61" s="117"/>
      <c r="F61" s="118"/>
      <c r="G61" s="119"/>
      <c r="H61" s="118"/>
      <c r="I61" s="120"/>
      <c r="J61" s="111"/>
      <c r="K61" s="120"/>
      <c r="L61" s="111"/>
      <c r="M61" s="119"/>
    </row>
    <row r="62" spans="1:13" x14ac:dyDescent="0.25">
      <c r="A62" s="116"/>
      <c r="B62" s="99"/>
      <c r="C62" s="117"/>
      <c r="D62" s="99"/>
      <c r="E62" s="117"/>
      <c r="F62" s="118"/>
      <c r="G62" s="119"/>
      <c r="H62" s="118"/>
      <c r="I62" s="120"/>
      <c r="J62" s="111"/>
      <c r="K62" s="120"/>
      <c r="L62" s="111"/>
      <c r="M62" s="119"/>
    </row>
    <row r="63" spans="1:13" x14ac:dyDescent="0.25">
      <c r="A63" s="116"/>
      <c r="B63" s="99"/>
      <c r="C63" s="117"/>
      <c r="D63" s="99"/>
      <c r="E63" s="117"/>
      <c r="F63" s="118"/>
      <c r="G63" s="119"/>
      <c r="H63" s="118"/>
      <c r="I63" s="120"/>
      <c r="J63" s="111"/>
      <c r="K63" s="120"/>
      <c r="L63" s="111"/>
      <c r="M63" s="119"/>
    </row>
    <row r="64" spans="1:13" x14ac:dyDescent="0.25">
      <c r="A64" s="6" t="s">
        <v>270</v>
      </c>
      <c r="B64" s="99"/>
      <c r="C64" s="117"/>
      <c r="D64" s="99"/>
      <c r="E64" s="117"/>
      <c r="F64" s="118"/>
      <c r="G64" s="119"/>
      <c r="H64" s="118"/>
      <c r="I64" s="120"/>
      <c r="J64" s="111"/>
      <c r="K64" s="120"/>
      <c r="L64" s="111"/>
      <c r="M64" s="119"/>
    </row>
    <row r="65" spans="1:13" x14ac:dyDescent="0.25">
      <c r="A65" s="21" t="s">
        <v>269</v>
      </c>
      <c r="B65" s="185" t="s">
        <v>2</v>
      </c>
      <c r="C65" s="186" t="s">
        <v>3</v>
      </c>
      <c r="D65" s="185" t="s">
        <v>4</v>
      </c>
      <c r="E65" s="186" t="s">
        <v>5</v>
      </c>
      <c r="F65" s="187" t="s">
        <v>6</v>
      </c>
      <c r="G65" s="188" t="s">
        <v>7</v>
      </c>
      <c r="H65" s="118"/>
      <c r="I65" s="120"/>
      <c r="J65" s="111"/>
      <c r="K65" s="120"/>
      <c r="L65" s="111"/>
      <c r="M65" s="119"/>
    </row>
    <row r="66" spans="1:13" x14ac:dyDescent="0.25">
      <c r="A66" s="39" t="s">
        <v>193</v>
      </c>
      <c r="B66" s="102">
        <v>123.910302511</v>
      </c>
      <c r="C66" s="102">
        <v>131.431909682</v>
      </c>
      <c r="D66" s="112">
        <v>132.25262425599999</v>
      </c>
      <c r="E66" s="113">
        <v>164.294249584</v>
      </c>
      <c r="F66" s="113">
        <v>158.75139253099999</v>
      </c>
      <c r="G66" s="112">
        <v>168.874922252</v>
      </c>
      <c r="H66" s="118"/>
      <c r="I66" s="120"/>
      <c r="J66" s="111"/>
      <c r="K66" s="120"/>
      <c r="L66" s="111"/>
      <c r="M66" s="119"/>
    </row>
    <row r="67" spans="1:13" x14ac:dyDescent="0.25">
      <c r="A67" s="39" t="s">
        <v>194</v>
      </c>
      <c r="B67" s="102">
        <v>27266.418830433999</v>
      </c>
      <c r="C67" s="102">
        <v>26549.397079942002</v>
      </c>
      <c r="D67" s="112">
        <v>26836.952224831999</v>
      </c>
      <c r="E67" s="113">
        <v>26007.403172847</v>
      </c>
      <c r="F67" s="113">
        <v>26282.558646063</v>
      </c>
      <c r="G67" s="112">
        <v>26870.937065300001</v>
      </c>
      <c r="H67" s="118"/>
      <c r="I67" s="120"/>
      <c r="J67" s="111"/>
      <c r="K67" s="120"/>
      <c r="L67" s="111"/>
      <c r="M67" s="119"/>
    </row>
    <row r="68" spans="1:13" x14ac:dyDescent="0.25">
      <c r="A68" s="39" t="s">
        <v>195</v>
      </c>
      <c r="B68" s="102">
        <v>15979.0269107</v>
      </c>
      <c r="C68" s="102">
        <v>15771.044418969999</v>
      </c>
      <c r="D68" s="112">
        <v>16425.568536261999</v>
      </c>
      <c r="E68" s="113">
        <v>16709.832847393001</v>
      </c>
      <c r="F68" s="113">
        <v>17380.079501462002</v>
      </c>
      <c r="G68" s="112">
        <v>17983.877953159001</v>
      </c>
      <c r="H68" s="118"/>
      <c r="I68" s="120"/>
      <c r="J68" s="111"/>
      <c r="K68" s="120"/>
      <c r="L68" s="111"/>
      <c r="M68" s="119"/>
    </row>
    <row r="69" spans="1:13" x14ac:dyDescent="0.25">
      <c r="A69" s="39" t="s">
        <v>196</v>
      </c>
      <c r="B69" s="102">
        <v>1700.8692592279999</v>
      </c>
      <c r="C69" s="102">
        <v>1769.333651272</v>
      </c>
      <c r="D69" s="112">
        <v>1838.252943494</v>
      </c>
      <c r="E69" s="113">
        <v>1882.4213917669999</v>
      </c>
      <c r="F69" s="113">
        <v>1950.1562475850001</v>
      </c>
      <c r="G69" s="112">
        <v>1995.1618084429999</v>
      </c>
      <c r="H69" s="118"/>
      <c r="I69" s="120"/>
      <c r="J69" s="111"/>
      <c r="K69" s="120"/>
      <c r="L69" s="111"/>
      <c r="M69" s="119"/>
    </row>
    <row r="70" spans="1:13" x14ac:dyDescent="0.25">
      <c r="A70" s="21" t="s">
        <v>12</v>
      </c>
      <c r="B70" s="125">
        <v>45070.225302872997</v>
      </c>
      <c r="C70" s="125">
        <v>44221.207059865999</v>
      </c>
      <c r="D70" s="125">
        <v>45233.026328843996</v>
      </c>
      <c r="E70" s="125">
        <v>44763.951661590996</v>
      </c>
      <c r="F70" s="125">
        <v>45771.545787641</v>
      </c>
      <c r="G70" s="125">
        <v>47018.851749154004</v>
      </c>
      <c r="H70" s="118"/>
      <c r="I70" s="120"/>
      <c r="J70" s="111"/>
      <c r="K70" s="120"/>
      <c r="L70" s="111"/>
      <c r="M70" s="119"/>
    </row>
    <row r="71" spans="1:13" x14ac:dyDescent="0.25">
      <c r="A71" s="116"/>
      <c r="B71" s="99"/>
      <c r="C71" s="117"/>
      <c r="D71" s="99"/>
      <c r="E71" s="117"/>
      <c r="F71" s="118"/>
      <c r="G71" s="119"/>
      <c r="H71" s="118"/>
      <c r="I71" s="120"/>
      <c r="J71" s="111"/>
      <c r="K71" s="120"/>
      <c r="L71" s="111"/>
      <c r="M71" s="119"/>
    </row>
    <row r="72" spans="1:13" x14ac:dyDescent="0.25">
      <c r="A72" s="116"/>
      <c r="B72" s="99"/>
      <c r="C72" s="117"/>
      <c r="D72" s="99"/>
      <c r="E72" s="117"/>
      <c r="F72" s="118"/>
      <c r="G72" s="119"/>
      <c r="H72" s="118"/>
      <c r="I72" s="120"/>
      <c r="J72" s="111"/>
      <c r="K72" s="120"/>
      <c r="L72" s="111"/>
      <c r="M72" s="119"/>
    </row>
    <row r="73" spans="1:13" x14ac:dyDescent="0.25">
      <c r="A73" s="116"/>
      <c r="B73" s="99"/>
      <c r="C73" s="117"/>
      <c r="D73" s="99"/>
      <c r="E73" s="117"/>
      <c r="F73" s="118"/>
      <c r="G73" s="119"/>
      <c r="H73" s="118"/>
      <c r="I73" s="120"/>
      <c r="J73" s="111"/>
      <c r="K73" s="120"/>
      <c r="L73" s="111"/>
      <c r="M73" s="119"/>
    </row>
    <row r="74" spans="1:13" x14ac:dyDescent="0.25">
      <c r="A74" s="116"/>
      <c r="B74" s="99"/>
      <c r="C74" s="117"/>
      <c r="D74" s="99"/>
      <c r="E74" s="117"/>
      <c r="F74" s="118"/>
      <c r="G74" s="119"/>
      <c r="H74" s="118"/>
      <c r="I74" s="120"/>
      <c r="J74" s="111"/>
      <c r="K74" s="120"/>
      <c r="L74" s="111"/>
      <c r="M74" s="119"/>
    </row>
    <row r="75" spans="1:13" x14ac:dyDescent="0.25">
      <c r="A75" s="116"/>
      <c r="B75" s="99"/>
      <c r="C75" s="117"/>
      <c r="D75" s="99"/>
      <c r="E75" s="117"/>
      <c r="F75" s="118"/>
      <c r="G75" s="119"/>
      <c r="H75" s="118"/>
      <c r="I75" s="120"/>
      <c r="J75" s="111"/>
      <c r="K75" s="120"/>
      <c r="L75" s="111"/>
      <c r="M75" s="119"/>
    </row>
    <row r="76" spans="1:13" x14ac:dyDescent="0.25">
      <c r="A76" s="116"/>
      <c r="B76" s="99"/>
      <c r="C76" s="117"/>
      <c r="D76" s="99"/>
      <c r="E76" s="117"/>
      <c r="F76" s="118"/>
      <c r="G76" s="119"/>
      <c r="H76" s="118"/>
      <c r="I76" s="120"/>
      <c r="J76" s="111"/>
      <c r="K76" s="120"/>
      <c r="L76" s="111"/>
      <c r="M76" s="119"/>
    </row>
    <row r="77" spans="1:13" x14ac:dyDescent="0.25">
      <c r="A77" s="116"/>
      <c r="B77" s="99"/>
      <c r="C77" s="117"/>
      <c r="D77" s="99"/>
      <c r="E77" s="117"/>
      <c r="F77" s="118"/>
      <c r="G77" s="119"/>
      <c r="H77" s="118"/>
      <c r="I77" s="120"/>
      <c r="J77" s="111"/>
      <c r="K77" s="120"/>
      <c r="L77" s="111"/>
      <c r="M77" s="119"/>
    </row>
    <row r="78" spans="1:13" x14ac:dyDescent="0.25">
      <c r="A78" s="116"/>
      <c r="B78" s="99"/>
      <c r="C78" s="117"/>
      <c r="D78" s="99"/>
      <c r="E78" s="117"/>
      <c r="F78" s="118"/>
      <c r="G78" s="119"/>
      <c r="H78" s="118"/>
      <c r="I78" s="120"/>
      <c r="J78" s="111"/>
      <c r="K78" s="120"/>
      <c r="L78" s="111"/>
      <c r="M78" s="119"/>
    </row>
    <row r="79" spans="1:13" x14ac:dyDescent="0.25">
      <c r="A79" s="116"/>
      <c r="B79" s="99"/>
      <c r="C79" s="117"/>
      <c r="D79" s="99"/>
      <c r="E79" s="117"/>
      <c r="F79" s="118"/>
      <c r="G79" s="119"/>
      <c r="H79" s="118"/>
      <c r="I79" s="120"/>
      <c r="J79" s="111"/>
      <c r="K79" s="120"/>
      <c r="L79" s="111"/>
      <c r="M79" s="119"/>
    </row>
    <row r="80" spans="1:13" x14ac:dyDescent="0.25">
      <c r="A80" t="s">
        <v>199</v>
      </c>
    </row>
    <row r="81" spans="1:13" x14ac:dyDescent="0.25">
      <c r="A81" s="214" t="s">
        <v>200</v>
      </c>
      <c r="B81" s="204" t="s">
        <v>2</v>
      </c>
      <c r="C81" s="204"/>
      <c r="D81" s="204" t="s">
        <v>3</v>
      </c>
      <c r="E81" s="204"/>
      <c r="F81" s="204" t="s">
        <v>4</v>
      </c>
      <c r="G81" s="204"/>
      <c r="H81" s="204" t="s">
        <v>5</v>
      </c>
      <c r="I81" s="204"/>
      <c r="J81" s="204" t="s">
        <v>6</v>
      </c>
      <c r="K81" s="204"/>
      <c r="L81" s="204" t="s">
        <v>7</v>
      </c>
      <c r="M81" s="204"/>
    </row>
    <row r="82" spans="1:13" ht="60" x14ac:dyDescent="0.25">
      <c r="A82" s="214"/>
      <c r="B82" s="60" t="s">
        <v>174</v>
      </c>
      <c r="C82" s="60" t="s">
        <v>175</v>
      </c>
      <c r="D82" s="60" t="s">
        <v>174</v>
      </c>
      <c r="E82" s="60" t="s">
        <v>175</v>
      </c>
      <c r="F82" s="60" t="s">
        <v>174</v>
      </c>
      <c r="G82" s="60" t="s">
        <v>175</v>
      </c>
      <c r="H82" s="60" t="s">
        <v>174</v>
      </c>
      <c r="I82" s="60" t="s">
        <v>175</v>
      </c>
      <c r="J82" s="60" t="s">
        <v>174</v>
      </c>
      <c r="K82" s="60" t="s">
        <v>175</v>
      </c>
      <c r="L82" s="60" t="s">
        <v>174</v>
      </c>
      <c r="M82" s="60" t="s">
        <v>175</v>
      </c>
    </row>
    <row r="83" spans="1:13" x14ac:dyDescent="0.25">
      <c r="A83" s="121" t="s">
        <v>191</v>
      </c>
      <c r="B83" s="101">
        <v>8728518</v>
      </c>
      <c r="C83" s="102">
        <v>17572.058609615</v>
      </c>
      <c r="D83" s="101">
        <v>8969190</v>
      </c>
      <c r="E83" s="102">
        <v>17210.007638756</v>
      </c>
      <c r="F83" s="101">
        <v>7202105</v>
      </c>
      <c r="G83" s="122">
        <v>17631.099418852002</v>
      </c>
      <c r="H83" s="101">
        <v>6994988</v>
      </c>
      <c r="I83" s="113">
        <v>17378.103334677999</v>
      </c>
      <c r="J83" s="123">
        <v>7140616</v>
      </c>
      <c r="K83" s="113">
        <v>17799.099532752</v>
      </c>
      <c r="L83" s="123">
        <v>7501475</v>
      </c>
      <c r="M83" s="122">
        <v>18622.631216106001</v>
      </c>
    </row>
    <row r="84" spans="1:13" x14ac:dyDescent="0.25">
      <c r="A84" s="121" t="s">
        <v>192</v>
      </c>
      <c r="B84" s="101">
        <v>9162769</v>
      </c>
      <c r="C84" s="102">
        <v>23022.932912243999</v>
      </c>
      <c r="D84" s="101">
        <v>9442543</v>
      </c>
      <c r="E84" s="102">
        <v>22652.963363499999</v>
      </c>
      <c r="F84" s="101">
        <v>7974340</v>
      </c>
      <c r="G84" s="122">
        <v>23157.694760736998</v>
      </c>
      <c r="H84" s="101">
        <v>7774806</v>
      </c>
      <c r="I84" s="113">
        <v>22911.370956246999</v>
      </c>
      <c r="J84" s="123">
        <v>7907889</v>
      </c>
      <c r="K84" s="113">
        <v>23181.658286187001</v>
      </c>
      <c r="L84" s="123">
        <v>8162990</v>
      </c>
      <c r="M84" s="122">
        <v>23843.305576964001</v>
      </c>
    </row>
    <row r="85" spans="1:13" x14ac:dyDescent="0.25">
      <c r="A85" s="127" t="s">
        <v>12</v>
      </c>
      <c r="B85" s="125">
        <f>SUM(B83:B84)</f>
        <v>17891287</v>
      </c>
      <c r="C85" s="125">
        <f t="shared" ref="C85:M85" si="0">SUM(C83:C84)</f>
        <v>40594.991521859003</v>
      </c>
      <c r="D85" s="125">
        <f t="shared" si="0"/>
        <v>18411733</v>
      </c>
      <c r="E85" s="125">
        <f t="shared" si="0"/>
        <v>39862.971002256003</v>
      </c>
      <c r="F85" s="125">
        <f t="shared" si="0"/>
        <v>15176445</v>
      </c>
      <c r="G85" s="125">
        <f t="shared" si="0"/>
        <v>40788.794179589</v>
      </c>
      <c r="H85" s="125">
        <f t="shared" si="0"/>
        <v>14769794</v>
      </c>
      <c r="I85" s="125">
        <f t="shared" si="0"/>
        <v>40289.474290924998</v>
      </c>
      <c r="J85" s="125">
        <f t="shared" si="0"/>
        <v>15048505</v>
      </c>
      <c r="K85" s="125">
        <f t="shared" si="0"/>
        <v>40980.757818939004</v>
      </c>
      <c r="L85" s="125">
        <f t="shared" si="0"/>
        <v>15664465</v>
      </c>
      <c r="M85" s="125">
        <f t="shared" si="0"/>
        <v>42465.936793070003</v>
      </c>
    </row>
    <row r="87" spans="1:13" x14ac:dyDescent="0.25">
      <c r="A87" t="s">
        <v>271</v>
      </c>
    </row>
    <row r="88" spans="1:13" ht="30" x14ac:dyDescent="0.25">
      <c r="A88" s="109" t="s">
        <v>200</v>
      </c>
      <c r="B88" s="150" t="s">
        <v>2</v>
      </c>
      <c r="C88" s="150" t="s">
        <v>3</v>
      </c>
      <c r="D88" s="150" t="s">
        <v>4</v>
      </c>
      <c r="E88" s="150" t="s">
        <v>5</v>
      </c>
      <c r="F88" s="150" t="s">
        <v>6</v>
      </c>
      <c r="G88" s="150" t="s">
        <v>7</v>
      </c>
    </row>
    <row r="89" spans="1:13" x14ac:dyDescent="0.25">
      <c r="A89" s="121" t="s">
        <v>191</v>
      </c>
      <c r="B89" s="101">
        <v>8728518</v>
      </c>
      <c r="C89" s="101">
        <v>8969190</v>
      </c>
      <c r="D89" s="101">
        <v>7202105</v>
      </c>
      <c r="E89" s="101">
        <v>6994988</v>
      </c>
      <c r="F89" s="123">
        <v>7140616</v>
      </c>
      <c r="G89" s="123">
        <v>7501475</v>
      </c>
    </row>
    <row r="90" spans="1:13" x14ac:dyDescent="0.25">
      <c r="A90" s="121" t="s">
        <v>192</v>
      </c>
      <c r="B90" s="101">
        <v>9162769</v>
      </c>
      <c r="C90" s="101">
        <v>9442543</v>
      </c>
      <c r="D90" s="101">
        <v>7974340</v>
      </c>
      <c r="E90" s="101">
        <v>7774806</v>
      </c>
      <c r="F90" s="123">
        <v>7907889</v>
      </c>
      <c r="G90" s="123">
        <v>8162990</v>
      </c>
    </row>
    <row r="91" spans="1:13" x14ac:dyDescent="0.25">
      <c r="A91" s="127" t="s">
        <v>12</v>
      </c>
      <c r="B91" s="128">
        <f>SUM(B89:B90)</f>
        <v>17891287</v>
      </c>
      <c r="C91" s="128">
        <f t="shared" ref="C91:G91" si="1">SUM(C89:C90)</f>
        <v>18411733</v>
      </c>
      <c r="D91" s="128">
        <f t="shared" si="1"/>
        <v>15176445</v>
      </c>
      <c r="E91" s="128">
        <f t="shared" si="1"/>
        <v>14769794</v>
      </c>
      <c r="F91" s="128">
        <f t="shared" si="1"/>
        <v>15048505</v>
      </c>
      <c r="G91" s="128">
        <f t="shared" si="1"/>
        <v>15664465</v>
      </c>
    </row>
    <row r="101" spans="1:7" x14ac:dyDescent="0.25">
      <c r="A101" s="6" t="s">
        <v>272</v>
      </c>
      <c r="B101" s="99"/>
      <c r="C101" s="117"/>
      <c r="D101" s="99"/>
      <c r="E101" s="117"/>
      <c r="F101" s="118"/>
      <c r="G101" s="119"/>
    </row>
    <row r="102" spans="1:7" ht="30" x14ac:dyDescent="0.25">
      <c r="A102" s="115" t="s">
        <v>200</v>
      </c>
      <c r="B102" s="190" t="s">
        <v>2</v>
      </c>
      <c r="C102" s="191" t="s">
        <v>3</v>
      </c>
      <c r="D102" s="190" t="s">
        <v>4</v>
      </c>
      <c r="E102" s="191" t="s">
        <v>5</v>
      </c>
      <c r="F102" s="192" t="s">
        <v>6</v>
      </c>
      <c r="G102" s="193" t="s">
        <v>7</v>
      </c>
    </row>
    <row r="103" spans="1:7" x14ac:dyDescent="0.25">
      <c r="A103" s="189" t="s">
        <v>191</v>
      </c>
      <c r="B103" s="102">
        <v>17572.058609615</v>
      </c>
      <c r="C103" s="102">
        <v>17210.007638756</v>
      </c>
      <c r="D103" s="122">
        <v>17631.099418852002</v>
      </c>
      <c r="E103" s="113">
        <v>17378.103334677999</v>
      </c>
      <c r="F103" s="113">
        <v>17799.099532752</v>
      </c>
      <c r="G103" s="122">
        <v>18622.631216106001</v>
      </c>
    </row>
    <row r="104" spans="1:7" x14ac:dyDescent="0.25">
      <c r="A104" s="189" t="s">
        <v>192</v>
      </c>
      <c r="B104" s="102">
        <v>23022.932912243999</v>
      </c>
      <c r="C104" s="102">
        <v>22652.963363499999</v>
      </c>
      <c r="D104" s="122">
        <v>23157.694760736998</v>
      </c>
      <c r="E104" s="113">
        <v>22911.370956246999</v>
      </c>
      <c r="F104" s="113">
        <v>23181.658286187001</v>
      </c>
      <c r="G104" s="122">
        <v>23843.305576964001</v>
      </c>
    </row>
    <row r="105" spans="1:7" x14ac:dyDescent="0.25">
      <c r="A105" s="21" t="s">
        <v>12</v>
      </c>
      <c r="B105" s="125">
        <f>SUM(B103:B104)</f>
        <v>40594.991521859003</v>
      </c>
      <c r="C105" s="125">
        <f t="shared" ref="C105:G105" si="2">SUM(C103:C104)</f>
        <v>39862.971002256003</v>
      </c>
      <c r="D105" s="125">
        <f t="shared" si="2"/>
        <v>40788.794179589</v>
      </c>
      <c r="E105" s="125">
        <f t="shared" si="2"/>
        <v>40289.474290924998</v>
      </c>
      <c r="F105" s="125">
        <f t="shared" si="2"/>
        <v>40980.757818939004</v>
      </c>
      <c r="G105" s="125">
        <f t="shared" si="2"/>
        <v>42465.936793070003</v>
      </c>
    </row>
    <row r="116" spans="1:13" x14ac:dyDescent="0.25">
      <c r="A116" s="214" t="s">
        <v>201</v>
      </c>
      <c r="B116" s="204" t="s">
        <v>2</v>
      </c>
      <c r="C116" s="204"/>
      <c r="D116" s="204" t="s">
        <v>3</v>
      </c>
      <c r="E116" s="204"/>
      <c r="F116" s="204" t="s">
        <v>4</v>
      </c>
      <c r="G116" s="204"/>
      <c r="H116" s="204" t="s">
        <v>5</v>
      </c>
      <c r="I116" s="204"/>
      <c r="J116" s="204" t="s">
        <v>6</v>
      </c>
      <c r="K116" s="204"/>
      <c r="L116" s="204" t="s">
        <v>7</v>
      </c>
      <c r="M116" s="204"/>
    </row>
    <row r="117" spans="1:13" ht="60" x14ac:dyDescent="0.25">
      <c r="A117" s="214"/>
      <c r="B117" s="60" t="s">
        <v>174</v>
      </c>
      <c r="C117" s="60" t="s">
        <v>175</v>
      </c>
      <c r="D117" s="60" t="s">
        <v>174</v>
      </c>
      <c r="E117" s="60" t="s">
        <v>175</v>
      </c>
      <c r="F117" s="60" t="s">
        <v>174</v>
      </c>
      <c r="G117" s="60" t="s">
        <v>175</v>
      </c>
      <c r="H117" s="60" t="s">
        <v>174</v>
      </c>
      <c r="I117" s="60" t="s">
        <v>175</v>
      </c>
      <c r="J117" s="60" t="s">
        <v>174</v>
      </c>
      <c r="K117" s="60" t="s">
        <v>175</v>
      </c>
      <c r="L117" s="60" t="s">
        <v>174</v>
      </c>
      <c r="M117" s="60" t="s">
        <v>175</v>
      </c>
    </row>
    <row r="118" spans="1:13" x14ac:dyDescent="0.25">
      <c r="A118" s="39" t="s">
        <v>193</v>
      </c>
      <c r="B118" s="101">
        <v>59606</v>
      </c>
      <c r="C118" s="102">
        <v>117.092724954</v>
      </c>
      <c r="D118" s="101">
        <v>60462</v>
      </c>
      <c r="E118" s="102">
        <v>122.25081025999999</v>
      </c>
      <c r="F118" s="101">
        <v>60717</v>
      </c>
      <c r="G118" s="122">
        <v>122.76952689300001</v>
      </c>
      <c r="H118" s="101">
        <v>51738</v>
      </c>
      <c r="I118" s="113">
        <v>148.43586869000001</v>
      </c>
      <c r="J118" s="123">
        <v>53513</v>
      </c>
      <c r="K118" s="113">
        <v>136.22931772300001</v>
      </c>
      <c r="L118" s="123">
        <v>63372</v>
      </c>
      <c r="M118" s="122">
        <v>149.84311589999999</v>
      </c>
    </row>
    <row r="119" spans="1:13" x14ac:dyDescent="0.25">
      <c r="A119" s="39" t="s">
        <v>194</v>
      </c>
      <c r="B119" s="101">
        <v>11134232</v>
      </c>
      <c r="C119" s="102">
        <v>24457.288576426999</v>
      </c>
      <c r="D119" s="101">
        <v>11353246</v>
      </c>
      <c r="E119" s="102">
        <v>23822.435852495</v>
      </c>
      <c r="F119" s="101">
        <v>9262734</v>
      </c>
      <c r="G119" s="122">
        <v>24087.997280698</v>
      </c>
      <c r="H119" s="101">
        <v>8955212</v>
      </c>
      <c r="I119" s="113">
        <v>23270.899043723999</v>
      </c>
      <c r="J119" s="123">
        <v>9053744</v>
      </c>
      <c r="K119" s="113">
        <v>23443.35821681</v>
      </c>
      <c r="L119" s="123">
        <v>9422741</v>
      </c>
      <c r="M119" s="122">
        <v>24187.104571707001</v>
      </c>
    </row>
    <row r="120" spans="1:13" x14ac:dyDescent="0.25">
      <c r="A120" s="39" t="s">
        <v>195</v>
      </c>
      <c r="B120" s="101">
        <v>5575925</v>
      </c>
      <c r="C120" s="102">
        <v>14411.003108376</v>
      </c>
      <c r="D120" s="101">
        <v>5833683</v>
      </c>
      <c r="E120" s="102">
        <v>14250.083948148</v>
      </c>
      <c r="F120" s="101">
        <v>5296683</v>
      </c>
      <c r="G120" s="122">
        <v>14852.549928068</v>
      </c>
      <c r="H120" s="101">
        <v>5214393</v>
      </c>
      <c r="I120" s="113">
        <v>15106.943297870001</v>
      </c>
      <c r="J120" s="123">
        <v>5376561</v>
      </c>
      <c r="K120" s="113">
        <v>15595.250193397</v>
      </c>
      <c r="L120" s="123">
        <v>5591284</v>
      </c>
      <c r="M120" s="122">
        <v>16273.366701806999</v>
      </c>
    </row>
    <row r="121" spans="1:13" x14ac:dyDescent="0.25">
      <c r="A121" s="39" t="s">
        <v>196</v>
      </c>
      <c r="B121" s="101">
        <v>1121524</v>
      </c>
      <c r="C121" s="102">
        <v>1609.607112102</v>
      </c>
      <c r="D121" s="101">
        <v>1164342</v>
      </c>
      <c r="E121" s="102">
        <v>1668.200391353</v>
      </c>
      <c r="F121" s="101">
        <v>556311</v>
      </c>
      <c r="G121" s="122">
        <v>1725.4774439299999</v>
      </c>
      <c r="H121" s="101">
        <v>548451</v>
      </c>
      <c r="I121" s="113">
        <v>1763.196080641</v>
      </c>
      <c r="J121" s="123">
        <v>564687</v>
      </c>
      <c r="K121" s="113">
        <v>1805.9200910090001</v>
      </c>
      <c r="L121" s="123">
        <v>587068</v>
      </c>
      <c r="M121" s="122">
        <v>1855.622403656</v>
      </c>
    </row>
    <row r="122" spans="1:13" x14ac:dyDescent="0.25">
      <c r="A122" s="124" t="s">
        <v>12</v>
      </c>
      <c r="B122" s="126">
        <f>SUM(B118:B121)</f>
        <v>17891287</v>
      </c>
      <c r="C122" s="126">
        <f t="shared" ref="C122:M122" si="3">SUM(C118:C121)</f>
        <v>40594.991521858996</v>
      </c>
      <c r="D122" s="126">
        <f t="shared" si="3"/>
        <v>18411733</v>
      </c>
      <c r="E122" s="126">
        <f t="shared" si="3"/>
        <v>39862.971002255996</v>
      </c>
      <c r="F122" s="126">
        <f t="shared" si="3"/>
        <v>15176445</v>
      </c>
      <c r="G122" s="126">
        <f t="shared" si="3"/>
        <v>40788.794179589</v>
      </c>
      <c r="H122" s="126">
        <f t="shared" si="3"/>
        <v>14769794</v>
      </c>
      <c r="I122" s="126">
        <f t="shared" si="3"/>
        <v>40289.474290924998</v>
      </c>
      <c r="J122" s="126">
        <f t="shared" si="3"/>
        <v>15048505</v>
      </c>
      <c r="K122" s="126">
        <f t="shared" si="3"/>
        <v>40980.757818938997</v>
      </c>
      <c r="L122" s="126">
        <f t="shared" si="3"/>
        <v>15664465</v>
      </c>
      <c r="M122" s="126">
        <f t="shared" si="3"/>
        <v>42465.936793070003</v>
      </c>
    </row>
    <row r="124" spans="1:13" x14ac:dyDescent="0.25">
      <c r="A124" t="s">
        <v>273</v>
      </c>
    </row>
    <row r="125" spans="1:13" ht="30" x14ac:dyDescent="0.25">
      <c r="A125" s="109" t="s">
        <v>201</v>
      </c>
      <c r="B125" s="150" t="s">
        <v>2</v>
      </c>
      <c r="C125" s="150" t="s">
        <v>3</v>
      </c>
      <c r="D125" s="150" t="s">
        <v>4</v>
      </c>
      <c r="E125" s="150" t="s">
        <v>5</v>
      </c>
      <c r="F125" s="150" t="s">
        <v>6</v>
      </c>
      <c r="G125" s="150" t="s">
        <v>7</v>
      </c>
    </row>
    <row r="126" spans="1:13" x14ac:dyDescent="0.25">
      <c r="A126" s="39" t="s">
        <v>193</v>
      </c>
      <c r="B126" s="101">
        <v>59606</v>
      </c>
      <c r="C126" s="101">
        <v>60462</v>
      </c>
      <c r="D126" s="101">
        <v>60717</v>
      </c>
      <c r="E126" s="101">
        <v>51738</v>
      </c>
      <c r="F126" s="123">
        <v>53513</v>
      </c>
      <c r="G126" s="123">
        <v>63372</v>
      </c>
    </row>
    <row r="127" spans="1:13" x14ac:dyDescent="0.25">
      <c r="A127" s="39" t="s">
        <v>194</v>
      </c>
      <c r="B127" s="101">
        <v>11134232</v>
      </c>
      <c r="C127" s="101">
        <v>11353246</v>
      </c>
      <c r="D127" s="101">
        <v>9262734</v>
      </c>
      <c r="E127" s="101">
        <v>8955212</v>
      </c>
      <c r="F127" s="123">
        <v>9053744</v>
      </c>
      <c r="G127" s="123">
        <v>9422741</v>
      </c>
    </row>
    <row r="128" spans="1:13" x14ac:dyDescent="0.25">
      <c r="A128" s="39" t="s">
        <v>195</v>
      </c>
      <c r="B128" s="101">
        <v>5575925</v>
      </c>
      <c r="C128" s="101">
        <v>5833683</v>
      </c>
      <c r="D128" s="101">
        <v>5296683</v>
      </c>
      <c r="E128" s="101">
        <v>5214393</v>
      </c>
      <c r="F128" s="123">
        <v>5376561</v>
      </c>
      <c r="G128" s="123">
        <v>5591284</v>
      </c>
    </row>
    <row r="129" spans="1:7" x14ac:dyDescent="0.25">
      <c r="A129" s="39" t="s">
        <v>196</v>
      </c>
      <c r="B129" s="101">
        <v>1121524</v>
      </c>
      <c r="C129" s="101">
        <v>1164342</v>
      </c>
      <c r="D129" s="101">
        <v>556311</v>
      </c>
      <c r="E129" s="101">
        <v>548451</v>
      </c>
      <c r="F129" s="123">
        <v>564687</v>
      </c>
      <c r="G129" s="123">
        <v>587068</v>
      </c>
    </row>
    <row r="130" spans="1:7" x14ac:dyDescent="0.25">
      <c r="A130" s="127" t="s">
        <v>12</v>
      </c>
      <c r="B130" s="128">
        <f>SUM(B126:B129)</f>
        <v>17891287</v>
      </c>
      <c r="C130" s="128">
        <f t="shared" ref="C130" si="4">SUM(C126:C129)</f>
        <v>18411733</v>
      </c>
      <c r="D130" s="128">
        <f t="shared" ref="D130" si="5">SUM(D126:D129)</f>
        <v>15176445</v>
      </c>
      <c r="E130" s="128">
        <f t="shared" ref="E130" si="6">SUM(E126:E129)</f>
        <v>14769794</v>
      </c>
      <c r="F130" s="128">
        <f t="shared" ref="F130" si="7">SUM(F126:F129)</f>
        <v>15048505</v>
      </c>
      <c r="G130" s="128">
        <f t="shared" ref="G130" si="8">SUM(G126:G129)</f>
        <v>15664465</v>
      </c>
    </row>
    <row r="139" spans="1:7" x14ac:dyDescent="0.25">
      <c r="A139" s="6" t="s">
        <v>274</v>
      </c>
    </row>
    <row r="140" spans="1:7" ht="30" x14ac:dyDescent="0.25">
      <c r="A140" s="109" t="s">
        <v>201</v>
      </c>
      <c r="B140" s="150" t="s">
        <v>2</v>
      </c>
      <c r="C140" s="150" t="s">
        <v>3</v>
      </c>
      <c r="D140" s="150" t="s">
        <v>4</v>
      </c>
      <c r="E140" s="150" t="s">
        <v>5</v>
      </c>
      <c r="F140" s="150" t="s">
        <v>6</v>
      </c>
      <c r="G140" s="150" t="s">
        <v>7</v>
      </c>
    </row>
    <row r="141" spans="1:7" x14ac:dyDescent="0.25">
      <c r="A141" s="39" t="s">
        <v>193</v>
      </c>
      <c r="B141" s="102">
        <v>117.092724954</v>
      </c>
      <c r="C141" s="102">
        <v>122.25081025999999</v>
      </c>
      <c r="D141" s="122">
        <v>122.76952689300001</v>
      </c>
      <c r="E141" s="113">
        <v>148.43586869000001</v>
      </c>
      <c r="F141" s="113">
        <v>136.22931772300001</v>
      </c>
      <c r="G141" s="122">
        <v>149.84311589999999</v>
      </c>
    </row>
    <row r="142" spans="1:7" x14ac:dyDescent="0.25">
      <c r="A142" s="39" t="s">
        <v>194</v>
      </c>
      <c r="B142" s="102">
        <v>24457.288576426999</v>
      </c>
      <c r="C142" s="102">
        <v>23822.435852495</v>
      </c>
      <c r="D142" s="122">
        <v>24087.997280698</v>
      </c>
      <c r="E142" s="113">
        <v>23270.899043723999</v>
      </c>
      <c r="F142" s="113">
        <v>23443.35821681</v>
      </c>
      <c r="G142" s="122">
        <v>24187.104571707001</v>
      </c>
    </row>
    <row r="143" spans="1:7" x14ac:dyDescent="0.25">
      <c r="A143" s="39" t="s">
        <v>195</v>
      </c>
      <c r="B143" s="102">
        <v>14411.003108376</v>
      </c>
      <c r="C143" s="102">
        <v>14250.083948148</v>
      </c>
      <c r="D143" s="122">
        <v>14852.549928068</v>
      </c>
      <c r="E143" s="113">
        <v>15106.943297870001</v>
      </c>
      <c r="F143" s="113">
        <v>15595.250193397</v>
      </c>
      <c r="G143" s="122">
        <v>16273.366701806999</v>
      </c>
    </row>
    <row r="144" spans="1:7" x14ac:dyDescent="0.25">
      <c r="A144" s="39" t="s">
        <v>196</v>
      </c>
      <c r="B144" s="102">
        <v>1609.607112102</v>
      </c>
      <c r="C144" s="102">
        <v>1668.200391353</v>
      </c>
      <c r="D144" s="122">
        <v>1725.4774439299999</v>
      </c>
      <c r="E144" s="113">
        <v>1763.196080641</v>
      </c>
      <c r="F144" s="113">
        <v>1805.9200910090001</v>
      </c>
      <c r="G144" s="122">
        <v>1855.622403656</v>
      </c>
    </row>
    <row r="145" spans="1:13" x14ac:dyDescent="0.25">
      <c r="A145" s="127" t="s">
        <v>12</v>
      </c>
      <c r="B145" s="128">
        <v>40594.991521858996</v>
      </c>
      <c r="C145" s="128">
        <v>39862.971002255996</v>
      </c>
      <c r="D145" s="128">
        <v>40788.794179589</v>
      </c>
      <c r="E145" s="128">
        <v>40289.474290924998</v>
      </c>
      <c r="F145" s="128">
        <v>40980.757818938997</v>
      </c>
      <c r="G145" s="128">
        <v>42465.936793070003</v>
      </c>
    </row>
    <row r="155" spans="1:13" x14ac:dyDescent="0.25">
      <c r="A155" t="s">
        <v>202</v>
      </c>
    </row>
    <row r="156" spans="1:13" x14ac:dyDescent="0.25">
      <c r="A156" s="214" t="s">
        <v>203</v>
      </c>
      <c r="B156" s="204" t="s">
        <v>2</v>
      </c>
      <c r="C156" s="204"/>
      <c r="D156" s="204" t="s">
        <v>3</v>
      </c>
      <c r="E156" s="204"/>
      <c r="F156" s="204" t="s">
        <v>4</v>
      </c>
      <c r="G156" s="204"/>
      <c r="H156" s="204" t="s">
        <v>5</v>
      </c>
      <c r="I156" s="204"/>
      <c r="J156" s="204" t="s">
        <v>6</v>
      </c>
      <c r="K156" s="204"/>
      <c r="L156" s="204" t="s">
        <v>7</v>
      </c>
      <c r="M156" s="204"/>
    </row>
    <row r="157" spans="1:13" ht="60" x14ac:dyDescent="0.25">
      <c r="A157" s="214"/>
      <c r="B157" s="60" t="s">
        <v>174</v>
      </c>
      <c r="C157" s="60" t="s">
        <v>175</v>
      </c>
      <c r="D157" s="60" t="s">
        <v>174</v>
      </c>
      <c r="E157" s="60" t="s">
        <v>175</v>
      </c>
      <c r="F157" s="60" t="s">
        <v>174</v>
      </c>
      <c r="G157" s="60" t="s">
        <v>175</v>
      </c>
      <c r="H157" s="60" t="s">
        <v>174</v>
      </c>
      <c r="I157" s="60" t="s">
        <v>175</v>
      </c>
      <c r="J157" s="60" t="s">
        <v>174</v>
      </c>
      <c r="K157" s="60" t="s">
        <v>175</v>
      </c>
      <c r="L157" s="60" t="s">
        <v>174</v>
      </c>
      <c r="M157" s="60" t="s">
        <v>175</v>
      </c>
    </row>
    <row r="158" spans="1:13" x14ac:dyDescent="0.25">
      <c r="A158" s="20" t="s">
        <v>191</v>
      </c>
      <c r="B158" s="101">
        <v>1052221</v>
      </c>
      <c r="C158" s="102">
        <v>1699.225339606</v>
      </c>
      <c r="D158" s="101">
        <v>1073062</v>
      </c>
      <c r="E158" s="102">
        <v>1707.445857164</v>
      </c>
      <c r="F158" s="101">
        <v>1077753</v>
      </c>
      <c r="G158" s="122">
        <v>1662.6264824980001</v>
      </c>
      <c r="H158" s="101">
        <v>1252548</v>
      </c>
      <c r="I158" s="113">
        <v>1727.2693356208001</v>
      </c>
      <c r="J158" s="123">
        <v>1089509</v>
      </c>
      <c r="K158" s="113">
        <v>1711.4024868219999</v>
      </c>
      <c r="L158" s="123">
        <v>1044091</v>
      </c>
      <c r="M158" s="122">
        <v>1594.0167489339999</v>
      </c>
    </row>
    <row r="159" spans="1:13" x14ac:dyDescent="0.25">
      <c r="A159" s="20" t="s">
        <v>192</v>
      </c>
      <c r="B159" s="101">
        <v>888918</v>
      </c>
      <c r="C159" s="102">
        <v>1622.566202174</v>
      </c>
      <c r="D159" s="101">
        <v>882972</v>
      </c>
      <c r="E159" s="102">
        <v>1586.4627929400001</v>
      </c>
      <c r="F159" s="101">
        <v>876563</v>
      </c>
      <c r="G159" s="122">
        <v>1639.5943312320001</v>
      </c>
      <c r="H159" s="101">
        <v>933125</v>
      </c>
      <c r="I159" s="113">
        <v>1660.1895402252001</v>
      </c>
      <c r="J159" s="123">
        <v>942200</v>
      </c>
      <c r="K159" s="113">
        <v>1720.9266293810001</v>
      </c>
      <c r="L159" s="123">
        <v>853907</v>
      </c>
      <c r="M159" s="122">
        <v>1608.871943054</v>
      </c>
    </row>
    <row r="160" spans="1:13" x14ac:dyDescent="0.25">
      <c r="A160" s="21" t="s">
        <v>12</v>
      </c>
      <c r="B160" s="128">
        <f>SUM(B158:B159)</f>
        <v>1941139</v>
      </c>
      <c r="C160" s="128">
        <f t="shared" ref="C160:M160" si="9">SUM(C158:C159)</f>
        <v>3321.79154178</v>
      </c>
      <c r="D160" s="128">
        <f t="shared" si="9"/>
        <v>1956034</v>
      </c>
      <c r="E160" s="128">
        <f t="shared" si="9"/>
        <v>3293.9086501040001</v>
      </c>
      <c r="F160" s="128">
        <f t="shared" si="9"/>
        <v>1954316</v>
      </c>
      <c r="G160" s="128">
        <f t="shared" si="9"/>
        <v>3302.2208137300004</v>
      </c>
      <c r="H160" s="128">
        <f t="shared" si="9"/>
        <v>2185673</v>
      </c>
      <c r="I160" s="128">
        <f t="shared" si="9"/>
        <v>3387.4588758460004</v>
      </c>
      <c r="J160" s="128">
        <f t="shared" si="9"/>
        <v>2031709</v>
      </c>
      <c r="K160" s="128">
        <f t="shared" si="9"/>
        <v>3432.329116203</v>
      </c>
      <c r="L160" s="128">
        <f t="shared" si="9"/>
        <v>1897998</v>
      </c>
      <c r="M160" s="128">
        <f t="shared" si="9"/>
        <v>3202.8886919879997</v>
      </c>
    </row>
    <row r="162" spans="1:7" x14ac:dyDescent="0.25">
      <c r="A162" t="s">
        <v>275</v>
      </c>
    </row>
    <row r="163" spans="1:7" ht="30" x14ac:dyDescent="0.25">
      <c r="A163" s="109" t="s">
        <v>203</v>
      </c>
      <c r="B163" s="150" t="s">
        <v>2</v>
      </c>
      <c r="C163" s="150" t="s">
        <v>3</v>
      </c>
      <c r="D163" s="150" t="s">
        <v>4</v>
      </c>
      <c r="E163" s="150" t="s">
        <v>5</v>
      </c>
      <c r="F163" s="150" t="s">
        <v>6</v>
      </c>
      <c r="G163" s="150" t="s">
        <v>7</v>
      </c>
    </row>
    <row r="164" spans="1:7" x14ac:dyDescent="0.25">
      <c r="A164" s="121" t="s">
        <v>191</v>
      </c>
      <c r="B164" s="101">
        <v>1052221</v>
      </c>
      <c r="C164" s="101">
        <v>1073062</v>
      </c>
      <c r="D164" s="101">
        <v>1077753</v>
      </c>
      <c r="E164" s="101">
        <v>1252548</v>
      </c>
      <c r="F164" s="123">
        <v>1089509</v>
      </c>
      <c r="G164" s="123">
        <v>1044091</v>
      </c>
    </row>
    <row r="165" spans="1:7" x14ac:dyDescent="0.25">
      <c r="A165" s="121" t="s">
        <v>192</v>
      </c>
      <c r="B165" s="101">
        <v>888918</v>
      </c>
      <c r="C165" s="101">
        <v>882972</v>
      </c>
      <c r="D165" s="101">
        <v>876563</v>
      </c>
      <c r="E165" s="101">
        <v>933125</v>
      </c>
      <c r="F165" s="123">
        <v>942200</v>
      </c>
      <c r="G165" s="123">
        <v>853907</v>
      </c>
    </row>
    <row r="166" spans="1:7" x14ac:dyDescent="0.25">
      <c r="A166" s="127" t="s">
        <v>12</v>
      </c>
      <c r="B166" s="128">
        <f>SUM(B164:B165)</f>
        <v>1941139</v>
      </c>
      <c r="C166" s="128">
        <f t="shared" ref="C166" si="10">SUM(C164:C165)</f>
        <v>1956034</v>
      </c>
      <c r="D166" s="128">
        <f t="shared" ref="D166" si="11">SUM(D164:D165)</f>
        <v>1954316</v>
      </c>
      <c r="E166" s="128">
        <f t="shared" ref="E166" si="12">SUM(E164:E165)</f>
        <v>2185673</v>
      </c>
      <c r="F166" s="128">
        <f t="shared" ref="F166" si="13">SUM(F164:F165)</f>
        <v>2031709</v>
      </c>
      <c r="G166" s="128">
        <f t="shared" ref="G166" si="14">SUM(G164:G165)</f>
        <v>1897998</v>
      </c>
    </row>
    <row r="177" spans="1:7" x14ac:dyDescent="0.25">
      <c r="A177" s="6" t="s">
        <v>276</v>
      </c>
      <c r="B177" s="99"/>
      <c r="C177" s="117"/>
      <c r="D177" s="99"/>
      <c r="E177" s="117"/>
      <c r="F177" s="118"/>
      <c r="G177" s="119"/>
    </row>
    <row r="178" spans="1:7" ht="30" x14ac:dyDescent="0.25">
      <c r="A178" s="115" t="s">
        <v>203</v>
      </c>
      <c r="B178" s="190" t="s">
        <v>2</v>
      </c>
      <c r="C178" s="191" t="s">
        <v>3</v>
      </c>
      <c r="D178" s="190" t="s">
        <v>4</v>
      </c>
      <c r="E178" s="191" t="s">
        <v>5</v>
      </c>
      <c r="F178" s="192" t="s">
        <v>6</v>
      </c>
      <c r="G178" s="193" t="s">
        <v>7</v>
      </c>
    </row>
    <row r="179" spans="1:7" x14ac:dyDescent="0.25">
      <c r="A179" s="189" t="s">
        <v>191</v>
      </c>
      <c r="B179" s="102">
        <v>1699.225339606</v>
      </c>
      <c r="C179" s="102">
        <v>1707.445857164</v>
      </c>
      <c r="D179" s="122">
        <v>1662.6264824980001</v>
      </c>
      <c r="E179" s="113">
        <v>1727.2693356208001</v>
      </c>
      <c r="F179" s="113">
        <v>1711.4024868219999</v>
      </c>
      <c r="G179" s="122">
        <v>1594.0167489339999</v>
      </c>
    </row>
    <row r="180" spans="1:7" x14ac:dyDescent="0.25">
      <c r="A180" s="189" t="s">
        <v>192</v>
      </c>
      <c r="B180" s="102">
        <v>1622.566202174</v>
      </c>
      <c r="C180" s="102">
        <v>1586.4627929400001</v>
      </c>
      <c r="D180" s="122">
        <v>1639.5943312320001</v>
      </c>
      <c r="E180" s="113">
        <v>1660.1895402252001</v>
      </c>
      <c r="F180" s="113">
        <v>1720.9266293810001</v>
      </c>
      <c r="G180" s="122">
        <v>1608.871943054</v>
      </c>
    </row>
    <row r="181" spans="1:7" x14ac:dyDescent="0.25">
      <c r="A181" s="21" t="s">
        <v>12</v>
      </c>
      <c r="B181" s="125">
        <v>3321.79154178</v>
      </c>
      <c r="C181" s="125">
        <v>3293.9086501040001</v>
      </c>
      <c r="D181" s="125">
        <v>3302.2208137300004</v>
      </c>
      <c r="E181" s="125">
        <v>3387.4588758460004</v>
      </c>
      <c r="F181" s="125">
        <v>3432.329116203</v>
      </c>
      <c r="G181" s="125">
        <v>3202.8886919879997</v>
      </c>
    </row>
    <row r="194" spans="1:13" x14ac:dyDescent="0.25">
      <c r="A194" s="214" t="s">
        <v>204</v>
      </c>
      <c r="B194" s="204" t="s">
        <v>2</v>
      </c>
      <c r="C194" s="204"/>
      <c r="D194" s="204" t="s">
        <v>3</v>
      </c>
      <c r="E194" s="204"/>
      <c r="F194" s="204" t="s">
        <v>4</v>
      </c>
      <c r="G194" s="204"/>
      <c r="H194" s="204" t="s">
        <v>5</v>
      </c>
      <c r="I194" s="204"/>
      <c r="J194" s="204" t="s">
        <v>6</v>
      </c>
      <c r="K194" s="204"/>
      <c r="L194" s="204" t="s">
        <v>7</v>
      </c>
      <c r="M194" s="204"/>
    </row>
    <row r="195" spans="1:13" ht="60" x14ac:dyDescent="0.25">
      <c r="A195" s="214"/>
      <c r="B195" s="60" t="s">
        <v>174</v>
      </c>
      <c r="C195" s="60" t="s">
        <v>175</v>
      </c>
      <c r="D195" s="60" t="s">
        <v>174</v>
      </c>
      <c r="E195" s="60" t="s">
        <v>175</v>
      </c>
      <c r="F195" s="60" t="s">
        <v>174</v>
      </c>
      <c r="G195" s="60" t="s">
        <v>175</v>
      </c>
      <c r="H195" s="60" t="s">
        <v>174</v>
      </c>
      <c r="I195" s="60" t="s">
        <v>175</v>
      </c>
      <c r="J195" s="60" t="s">
        <v>174</v>
      </c>
      <c r="K195" s="60" t="s">
        <v>175</v>
      </c>
      <c r="L195" s="60" t="s">
        <v>174</v>
      </c>
      <c r="M195" s="60" t="s">
        <v>175</v>
      </c>
    </row>
    <row r="196" spans="1:13" x14ac:dyDescent="0.25">
      <c r="A196" s="39" t="s">
        <v>193</v>
      </c>
      <c r="B196" s="101">
        <v>5066</v>
      </c>
      <c r="C196" s="102">
        <v>5.3441746969999997</v>
      </c>
      <c r="D196" s="101">
        <v>5708</v>
      </c>
      <c r="E196" s="102">
        <v>7.5368080370000001</v>
      </c>
      <c r="F196" s="101">
        <v>9122</v>
      </c>
      <c r="G196" s="122">
        <v>7.9257446910000002</v>
      </c>
      <c r="H196" s="101">
        <v>12691</v>
      </c>
      <c r="I196" s="113">
        <v>14.147621867</v>
      </c>
      <c r="J196" s="123">
        <v>9734</v>
      </c>
      <c r="K196" s="113">
        <v>20.944254596</v>
      </c>
      <c r="L196" s="123">
        <v>8047</v>
      </c>
      <c r="M196" s="122">
        <v>17.595685490000001</v>
      </c>
    </row>
    <row r="197" spans="1:13" x14ac:dyDescent="0.25">
      <c r="A197" s="39" t="s">
        <v>194</v>
      </c>
      <c r="B197" s="101">
        <v>1237661</v>
      </c>
      <c r="C197" s="102">
        <v>2106.9781192679998</v>
      </c>
      <c r="D197" s="101">
        <v>1240195</v>
      </c>
      <c r="E197" s="102">
        <v>2081.4110412169998</v>
      </c>
      <c r="F197" s="101">
        <v>1230748</v>
      </c>
      <c r="G197" s="122">
        <v>2076.9581759090001</v>
      </c>
      <c r="H197" s="101">
        <v>1335632</v>
      </c>
      <c r="I197" s="113">
        <v>2080.7521541460001</v>
      </c>
      <c r="J197" s="123">
        <v>1231234</v>
      </c>
      <c r="K197" s="113">
        <v>2057.07517525</v>
      </c>
      <c r="L197" s="123">
        <v>1148546</v>
      </c>
      <c r="M197" s="122">
        <v>1920.1812013639999</v>
      </c>
    </row>
    <row r="198" spans="1:13" x14ac:dyDescent="0.25">
      <c r="A198" s="39" t="s">
        <v>195</v>
      </c>
      <c r="B198" s="101">
        <v>604052</v>
      </c>
      <c r="C198" s="102">
        <v>1143.1095976470001</v>
      </c>
      <c r="D198" s="101">
        <v>604017</v>
      </c>
      <c r="E198" s="102">
        <v>1126.8693410830001</v>
      </c>
      <c r="F198" s="101">
        <v>639447</v>
      </c>
      <c r="G198" s="122">
        <v>1130.2617922710001</v>
      </c>
      <c r="H198" s="101">
        <v>748457</v>
      </c>
      <c r="I198" s="113">
        <v>1200.7508246540001</v>
      </c>
      <c r="J198" s="123">
        <v>707195</v>
      </c>
      <c r="K198" s="113">
        <v>1251.776248117</v>
      </c>
      <c r="L198" s="123">
        <v>660237</v>
      </c>
      <c r="M198" s="122">
        <v>1169.2473438110001</v>
      </c>
    </row>
    <row r="199" spans="1:13" x14ac:dyDescent="0.25">
      <c r="A199" s="39" t="s">
        <v>196</v>
      </c>
      <c r="B199" s="101">
        <v>94360</v>
      </c>
      <c r="C199" s="102">
        <v>66.359650168000002</v>
      </c>
      <c r="D199" s="101">
        <v>106114</v>
      </c>
      <c r="E199" s="102">
        <v>78.091459767000003</v>
      </c>
      <c r="F199" s="101">
        <v>74999</v>
      </c>
      <c r="G199" s="122">
        <v>87.075100859000003</v>
      </c>
      <c r="H199" s="101">
        <v>88893</v>
      </c>
      <c r="I199" s="113">
        <v>91.808275179000006</v>
      </c>
      <c r="J199" s="123">
        <v>83546</v>
      </c>
      <c r="K199" s="113">
        <v>102.53343824</v>
      </c>
      <c r="L199" s="123">
        <v>81168</v>
      </c>
      <c r="M199" s="122">
        <v>95.864461323</v>
      </c>
    </row>
    <row r="200" spans="1:13" x14ac:dyDescent="0.25">
      <c r="A200" s="127" t="s">
        <v>12</v>
      </c>
      <c r="B200" s="128">
        <f>SUM(B196:B199)</f>
        <v>1941139</v>
      </c>
      <c r="C200" s="128">
        <f t="shared" ref="C200:M200" si="15">SUM(C196:C199)</f>
        <v>3321.79154178</v>
      </c>
      <c r="D200" s="128">
        <f t="shared" si="15"/>
        <v>1956034</v>
      </c>
      <c r="E200" s="128">
        <f t="shared" si="15"/>
        <v>3293.9086501039997</v>
      </c>
      <c r="F200" s="128">
        <f t="shared" si="15"/>
        <v>1954316</v>
      </c>
      <c r="G200" s="128">
        <f t="shared" si="15"/>
        <v>3302.2208137300004</v>
      </c>
      <c r="H200" s="128">
        <f t="shared" si="15"/>
        <v>2185673</v>
      </c>
      <c r="I200" s="128">
        <f t="shared" si="15"/>
        <v>3387.458875846</v>
      </c>
      <c r="J200" s="128">
        <f t="shared" si="15"/>
        <v>2031709</v>
      </c>
      <c r="K200" s="128">
        <f t="shared" si="15"/>
        <v>3432.3291162030005</v>
      </c>
      <c r="L200" s="128">
        <f t="shared" si="15"/>
        <v>1897998</v>
      </c>
      <c r="M200" s="128">
        <f t="shared" si="15"/>
        <v>3202.8886919879997</v>
      </c>
    </row>
    <row r="202" spans="1:13" x14ac:dyDescent="0.25">
      <c r="A202" t="s">
        <v>277</v>
      </c>
    </row>
    <row r="203" spans="1:13" ht="30" x14ac:dyDescent="0.25">
      <c r="A203" s="109" t="s">
        <v>204</v>
      </c>
      <c r="B203" s="150" t="s">
        <v>2</v>
      </c>
      <c r="C203" s="150" t="s">
        <v>3</v>
      </c>
      <c r="D203" s="150" t="s">
        <v>4</v>
      </c>
      <c r="E203" s="150" t="s">
        <v>5</v>
      </c>
      <c r="F203" s="150" t="s">
        <v>6</v>
      </c>
      <c r="G203" s="150" t="s">
        <v>7</v>
      </c>
    </row>
    <row r="204" spans="1:13" x14ac:dyDescent="0.25">
      <c r="A204" s="39" t="s">
        <v>193</v>
      </c>
      <c r="B204" s="101">
        <v>5066</v>
      </c>
      <c r="C204" s="101">
        <v>5708</v>
      </c>
      <c r="D204" s="101">
        <v>9122</v>
      </c>
      <c r="E204" s="101">
        <v>12691</v>
      </c>
      <c r="F204" s="123">
        <v>9734</v>
      </c>
      <c r="G204" s="123">
        <v>8047</v>
      </c>
    </row>
    <row r="205" spans="1:13" x14ac:dyDescent="0.25">
      <c r="A205" s="39" t="s">
        <v>194</v>
      </c>
      <c r="B205" s="101">
        <v>1237661</v>
      </c>
      <c r="C205" s="101">
        <v>1240195</v>
      </c>
      <c r="D205" s="101">
        <v>1230748</v>
      </c>
      <c r="E205" s="101">
        <v>1335632</v>
      </c>
      <c r="F205" s="123">
        <v>1231234</v>
      </c>
      <c r="G205" s="123">
        <v>1148546</v>
      </c>
    </row>
    <row r="206" spans="1:13" x14ac:dyDescent="0.25">
      <c r="A206" s="39" t="s">
        <v>195</v>
      </c>
      <c r="B206" s="101">
        <v>604052</v>
      </c>
      <c r="C206" s="101">
        <v>604017</v>
      </c>
      <c r="D206" s="101">
        <v>639447</v>
      </c>
      <c r="E206" s="101">
        <v>748457</v>
      </c>
      <c r="F206" s="123">
        <v>707195</v>
      </c>
      <c r="G206" s="123">
        <v>660237</v>
      </c>
    </row>
    <row r="207" spans="1:13" x14ac:dyDescent="0.25">
      <c r="A207" s="39" t="s">
        <v>196</v>
      </c>
      <c r="B207" s="101">
        <v>94360</v>
      </c>
      <c r="C207" s="101">
        <v>106114</v>
      </c>
      <c r="D207" s="101">
        <v>74999</v>
      </c>
      <c r="E207" s="101">
        <v>88893</v>
      </c>
      <c r="F207" s="123">
        <v>83546</v>
      </c>
      <c r="G207" s="123">
        <v>81168</v>
      </c>
    </row>
    <row r="208" spans="1:13" x14ac:dyDescent="0.25">
      <c r="A208" s="127" t="s">
        <v>12</v>
      </c>
      <c r="B208" s="128">
        <v>1941139</v>
      </c>
      <c r="C208" s="128">
        <v>1956034</v>
      </c>
      <c r="D208" s="128">
        <v>1954316</v>
      </c>
      <c r="E208" s="128">
        <v>2185673</v>
      </c>
      <c r="F208" s="128">
        <v>2031709</v>
      </c>
      <c r="G208" s="128">
        <v>1897998</v>
      </c>
    </row>
    <row r="217" spans="1:7" x14ac:dyDescent="0.25">
      <c r="A217" s="6" t="s">
        <v>278</v>
      </c>
    </row>
    <row r="218" spans="1:7" ht="30" x14ac:dyDescent="0.25">
      <c r="A218" s="109" t="s">
        <v>204</v>
      </c>
      <c r="B218" s="150" t="s">
        <v>2</v>
      </c>
      <c r="C218" s="150" t="s">
        <v>3</v>
      </c>
      <c r="D218" s="150" t="s">
        <v>4</v>
      </c>
      <c r="E218" s="150" t="s">
        <v>5</v>
      </c>
      <c r="F218" s="150" t="s">
        <v>6</v>
      </c>
      <c r="G218" s="150" t="s">
        <v>7</v>
      </c>
    </row>
    <row r="219" spans="1:7" x14ac:dyDescent="0.25">
      <c r="A219" s="39" t="s">
        <v>193</v>
      </c>
      <c r="B219" s="102">
        <v>5.3441746969999997</v>
      </c>
      <c r="C219" s="102">
        <v>7.5368080370000001</v>
      </c>
      <c r="D219" s="122">
        <v>7.9257446910000002</v>
      </c>
      <c r="E219" s="113">
        <v>14.147621867</v>
      </c>
      <c r="F219" s="113">
        <v>20.944254596</v>
      </c>
      <c r="G219" s="122">
        <v>17.595685490000001</v>
      </c>
    </row>
    <row r="220" spans="1:7" x14ac:dyDescent="0.25">
      <c r="A220" s="39" t="s">
        <v>194</v>
      </c>
      <c r="B220" s="102">
        <v>2106.9781192679998</v>
      </c>
      <c r="C220" s="102">
        <v>2081.4110412169998</v>
      </c>
      <c r="D220" s="122">
        <v>2076.9581759090001</v>
      </c>
      <c r="E220" s="113">
        <v>2080.7521541460001</v>
      </c>
      <c r="F220" s="113">
        <v>2057.07517525</v>
      </c>
      <c r="G220" s="122">
        <v>1920.1812013639999</v>
      </c>
    </row>
    <row r="221" spans="1:7" x14ac:dyDescent="0.25">
      <c r="A221" s="39" t="s">
        <v>195</v>
      </c>
      <c r="B221" s="102">
        <v>1143.1095976470001</v>
      </c>
      <c r="C221" s="102">
        <v>1126.8693410830001</v>
      </c>
      <c r="D221" s="122">
        <v>1130.2617922710001</v>
      </c>
      <c r="E221" s="113">
        <v>1200.7508246540001</v>
      </c>
      <c r="F221" s="113">
        <v>1251.776248117</v>
      </c>
      <c r="G221" s="122">
        <v>1169.2473438110001</v>
      </c>
    </row>
    <row r="222" spans="1:7" x14ac:dyDescent="0.25">
      <c r="A222" s="39" t="s">
        <v>196</v>
      </c>
      <c r="B222" s="102">
        <v>66.359650168000002</v>
      </c>
      <c r="C222" s="102">
        <v>78.091459767000003</v>
      </c>
      <c r="D222" s="122">
        <v>87.075100859000003</v>
      </c>
      <c r="E222" s="113">
        <v>91.808275179000006</v>
      </c>
      <c r="F222" s="113">
        <v>102.53343824</v>
      </c>
      <c r="G222" s="122">
        <v>95.864461323</v>
      </c>
    </row>
    <row r="223" spans="1:7" x14ac:dyDescent="0.25">
      <c r="A223" s="127" t="s">
        <v>12</v>
      </c>
      <c r="B223" s="128">
        <v>3321.79154178</v>
      </c>
      <c r="C223" s="128">
        <v>3293.9086501039997</v>
      </c>
      <c r="D223" s="128">
        <v>3302.2208137300004</v>
      </c>
      <c r="E223" s="128">
        <v>3387.458875846</v>
      </c>
      <c r="F223" s="128">
        <v>3432.3291162030005</v>
      </c>
      <c r="G223" s="128">
        <v>3202.8886919879997</v>
      </c>
    </row>
    <row r="234" spans="1:13" x14ac:dyDescent="0.25">
      <c r="A234" t="s">
        <v>205</v>
      </c>
    </row>
    <row r="235" spans="1:13" x14ac:dyDescent="0.25">
      <c r="A235" s="214" t="s">
        <v>207</v>
      </c>
      <c r="B235" s="204" t="s">
        <v>2</v>
      </c>
      <c r="C235" s="204"/>
      <c r="D235" s="204" t="s">
        <v>3</v>
      </c>
      <c r="E235" s="204"/>
      <c r="F235" s="204" t="s">
        <v>4</v>
      </c>
      <c r="G235" s="204"/>
      <c r="H235" s="204" t="s">
        <v>5</v>
      </c>
      <c r="I235" s="204"/>
      <c r="J235" s="204" t="s">
        <v>6</v>
      </c>
      <c r="K235" s="204"/>
      <c r="L235" s="204" t="s">
        <v>7</v>
      </c>
      <c r="M235" s="204"/>
    </row>
    <row r="236" spans="1:13" ht="60" x14ac:dyDescent="0.25">
      <c r="A236" s="214"/>
      <c r="B236" s="60" t="s">
        <v>174</v>
      </c>
      <c r="C236" s="60" t="s">
        <v>175</v>
      </c>
      <c r="D236" s="60" t="s">
        <v>174</v>
      </c>
      <c r="E236" s="60" t="s">
        <v>175</v>
      </c>
      <c r="F236" s="60" t="s">
        <v>174</v>
      </c>
      <c r="G236" s="60" t="s">
        <v>175</v>
      </c>
      <c r="H236" s="60" t="s">
        <v>174</v>
      </c>
      <c r="I236" s="60" t="s">
        <v>175</v>
      </c>
      <c r="J236" s="60" t="s">
        <v>174</v>
      </c>
      <c r="K236" s="60" t="s">
        <v>175</v>
      </c>
      <c r="L236" s="60" t="s">
        <v>174</v>
      </c>
      <c r="M236" s="60" t="s">
        <v>175</v>
      </c>
    </row>
    <row r="237" spans="1:13" x14ac:dyDescent="0.25">
      <c r="A237" s="20" t="s">
        <v>191</v>
      </c>
      <c r="B237" s="101">
        <v>227592</v>
      </c>
      <c r="C237" s="102">
        <v>627.83213300700004</v>
      </c>
      <c r="D237" s="101">
        <v>203671</v>
      </c>
      <c r="E237" s="102">
        <v>584.42339304200004</v>
      </c>
      <c r="F237" s="101">
        <v>231063</v>
      </c>
      <c r="G237" s="122">
        <v>624.02230756999995</v>
      </c>
      <c r="H237" s="101">
        <v>182144</v>
      </c>
      <c r="I237" s="113">
        <v>607.749243116</v>
      </c>
      <c r="J237" s="123">
        <v>292394</v>
      </c>
      <c r="K237" s="113">
        <v>724.35109544700003</v>
      </c>
      <c r="L237" s="123">
        <v>289889</v>
      </c>
      <c r="M237" s="122">
        <v>716.03044285500005</v>
      </c>
    </row>
    <row r="238" spans="1:13" x14ac:dyDescent="0.25">
      <c r="A238" s="20" t="s">
        <v>192</v>
      </c>
      <c r="B238" s="101">
        <v>215804</v>
      </c>
      <c r="C238" s="102">
        <v>525.61010622699996</v>
      </c>
      <c r="D238" s="101">
        <v>190706</v>
      </c>
      <c r="E238" s="102">
        <v>479.904014464</v>
      </c>
      <c r="F238" s="101">
        <v>232727</v>
      </c>
      <c r="G238" s="122">
        <v>517.98902795499998</v>
      </c>
      <c r="H238" s="101">
        <v>176056</v>
      </c>
      <c r="I238" s="113">
        <v>479.269251704</v>
      </c>
      <c r="J238" s="123">
        <v>312329</v>
      </c>
      <c r="K238" s="113">
        <v>634.10775705200001</v>
      </c>
      <c r="L238" s="123">
        <v>311079</v>
      </c>
      <c r="M238" s="122">
        <v>633.99582124100004</v>
      </c>
    </row>
    <row r="239" spans="1:13" x14ac:dyDescent="0.25">
      <c r="A239" s="21" t="s">
        <v>12</v>
      </c>
      <c r="B239" s="128">
        <f>SUM(B237:B238)</f>
        <v>443396</v>
      </c>
      <c r="C239" s="128">
        <f t="shared" ref="C239:M239" si="16">SUM(C237:C238)</f>
        <v>1153.442239234</v>
      </c>
      <c r="D239" s="128">
        <f t="shared" si="16"/>
        <v>394377</v>
      </c>
      <c r="E239" s="128">
        <f t="shared" si="16"/>
        <v>1064.3274075060001</v>
      </c>
      <c r="F239" s="128">
        <f t="shared" si="16"/>
        <v>463790</v>
      </c>
      <c r="G239" s="128">
        <f t="shared" si="16"/>
        <v>1142.011335525</v>
      </c>
      <c r="H239" s="128">
        <f t="shared" si="16"/>
        <v>358200</v>
      </c>
      <c r="I239" s="128">
        <f t="shared" si="16"/>
        <v>1087.0184948199999</v>
      </c>
      <c r="J239" s="128">
        <f t="shared" si="16"/>
        <v>604723</v>
      </c>
      <c r="K239" s="128">
        <f t="shared" si="16"/>
        <v>1358.4588524989999</v>
      </c>
      <c r="L239" s="128">
        <f t="shared" si="16"/>
        <v>600968</v>
      </c>
      <c r="M239" s="128">
        <f t="shared" si="16"/>
        <v>1350.026264096</v>
      </c>
    </row>
    <row r="241" spans="1:7" x14ac:dyDescent="0.25">
      <c r="A241" t="s">
        <v>279</v>
      </c>
    </row>
    <row r="242" spans="1:7" ht="30" x14ac:dyDescent="0.25">
      <c r="A242" s="109" t="s">
        <v>207</v>
      </c>
      <c r="B242" s="150" t="s">
        <v>2</v>
      </c>
      <c r="C242" s="150" t="s">
        <v>3</v>
      </c>
      <c r="D242" s="150" t="s">
        <v>4</v>
      </c>
      <c r="E242" s="150" t="s">
        <v>5</v>
      </c>
      <c r="F242" s="150" t="s">
        <v>6</v>
      </c>
      <c r="G242" s="150" t="s">
        <v>7</v>
      </c>
    </row>
    <row r="243" spans="1:7" x14ac:dyDescent="0.25">
      <c r="A243" s="20" t="s">
        <v>191</v>
      </c>
      <c r="B243" s="101">
        <v>227592</v>
      </c>
      <c r="C243" s="101">
        <v>203671</v>
      </c>
      <c r="D243" s="101">
        <v>231063</v>
      </c>
      <c r="E243" s="101">
        <v>182144</v>
      </c>
      <c r="F243" s="123">
        <v>292394</v>
      </c>
      <c r="G243" s="123">
        <v>289889</v>
      </c>
    </row>
    <row r="244" spans="1:7" x14ac:dyDescent="0.25">
      <c r="A244" s="20" t="s">
        <v>192</v>
      </c>
      <c r="B244" s="101">
        <v>215804</v>
      </c>
      <c r="C244" s="101">
        <v>190706</v>
      </c>
      <c r="D244" s="101">
        <v>232727</v>
      </c>
      <c r="E244" s="101">
        <v>176056</v>
      </c>
      <c r="F244" s="123">
        <v>312329</v>
      </c>
      <c r="G244" s="123">
        <v>311079</v>
      </c>
    </row>
    <row r="245" spans="1:7" x14ac:dyDescent="0.25">
      <c r="A245" s="21" t="s">
        <v>12</v>
      </c>
      <c r="B245" s="128">
        <f>SUM(B243:B244)</f>
        <v>443396</v>
      </c>
      <c r="C245" s="128">
        <f t="shared" ref="C245:G245" si="17">SUM(C243:C244)</f>
        <v>394377</v>
      </c>
      <c r="D245" s="128">
        <f t="shared" si="17"/>
        <v>463790</v>
      </c>
      <c r="E245" s="128">
        <f t="shared" si="17"/>
        <v>358200</v>
      </c>
      <c r="F245" s="128">
        <f t="shared" si="17"/>
        <v>604723</v>
      </c>
      <c r="G245" s="128">
        <f t="shared" si="17"/>
        <v>600968</v>
      </c>
    </row>
    <row r="256" spans="1:7" x14ac:dyDescent="0.25">
      <c r="A256" s="6" t="s">
        <v>280</v>
      </c>
    </row>
    <row r="257" spans="1:7" ht="30" x14ac:dyDescent="0.25">
      <c r="A257" s="109" t="s">
        <v>207</v>
      </c>
      <c r="B257" s="150" t="s">
        <v>2</v>
      </c>
      <c r="C257" s="150" t="s">
        <v>3</v>
      </c>
      <c r="D257" s="150" t="s">
        <v>4</v>
      </c>
      <c r="E257" s="150" t="s">
        <v>5</v>
      </c>
      <c r="F257" s="150" t="s">
        <v>6</v>
      </c>
      <c r="G257" s="150" t="s">
        <v>7</v>
      </c>
    </row>
    <row r="258" spans="1:7" x14ac:dyDescent="0.25">
      <c r="A258" s="20" t="s">
        <v>191</v>
      </c>
      <c r="B258" s="102">
        <v>627.83213300700004</v>
      </c>
      <c r="C258" s="102">
        <v>584.42339304200004</v>
      </c>
      <c r="D258" s="122">
        <v>624.02230756999995</v>
      </c>
      <c r="E258" s="113">
        <v>607.749243116</v>
      </c>
      <c r="F258" s="113">
        <v>724.35109544700003</v>
      </c>
      <c r="G258" s="122">
        <v>716.03044285500005</v>
      </c>
    </row>
    <row r="259" spans="1:7" x14ac:dyDescent="0.25">
      <c r="A259" s="20" t="s">
        <v>192</v>
      </c>
      <c r="B259" s="102">
        <v>525.61010622699996</v>
      </c>
      <c r="C259" s="102">
        <v>479.904014464</v>
      </c>
      <c r="D259" s="122">
        <v>517.98902795499998</v>
      </c>
      <c r="E259" s="113">
        <v>479.269251704</v>
      </c>
      <c r="F259" s="113">
        <v>634.10775705200001</v>
      </c>
      <c r="G259" s="122">
        <v>633.99582124100004</v>
      </c>
    </row>
    <row r="260" spans="1:7" x14ac:dyDescent="0.25">
      <c r="A260" s="21" t="s">
        <v>12</v>
      </c>
      <c r="B260" s="128">
        <v>1153.442239234</v>
      </c>
      <c r="C260" s="128">
        <v>1064.3274075060001</v>
      </c>
      <c r="D260" s="128">
        <v>1142.011335525</v>
      </c>
      <c r="E260" s="128">
        <v>1087.0184948199999</v>
      </c>
      <c r="F260" s="128">
        <v>1358.4588524989999</v>
      </c>
      <c r="G260" s="128">
        <v>1350.026264096</v>
      </c>
    </row>
    <row r="273" spans="1:13" x14ac:dyDescent="0.25">
      <c r="A273" s="214" t="s">
        <v>206</v>
      </c>
      <c r="B273" s="204" t="s">
        <v>2</v>
      </c>
      <c r="C273" s="204"/>
      <c r="D273" s="204" t="s">
        <v>3</v>
      </c>
      <c r="E273" s="204"/>
      <c r="F273" s="204" t="s">
        <v>4</v>
      </c>
      <c r="G273" s="204"/>
      <c r="H273" s="204" t="s">
        <v>5</v>
      </c>
      <c r="I273" s="204"/>
      <c r="J273" s="204" t="s">
        <v>6</v>
      </c>
      <c r="K273" s="204"/>
      <c r="L273" s="204" t="s">
        <v>7</v>
      </c>
      <c r="M273" s="204"/>
    </row>
    <row r="274" spans="1:13" ht="60" x14ac:dyDescent="0.25">
      <c r="A274" s="214"/>
      <c r="B274" s="60" t="s">
        <v>174</v>
      </c>
      <c r="C274" s="60" t="s">
        <v>175</v>
      </c>
      <c r="D274" s="60" t="s">
        <v>174</v>
      </c>
      <c r="E274" s="60" t="s">
        <v>175</v>
      </c>
      <c r="F274" s="60" t="s">
        <v>174</v>
      </c>
      <c r="G274" s="60" t="s">
        <v>175</v>
      </c>
      <c r="H274" s="60" t="s">
        <v>174</v>
      </c>
      <c r="I274" s="60" t="s">
        <v>175</v>
      </c>
      <c r="J274" s="60" t="s">
        <v>174</v>
      </c>
      <c r="K274" s="60" t="s">
        <v>175</v>
      </c>
      <c r="L274" s="60" t="s">
        <v>174</v>
      </c>
      <c r="M274" s="60" t="s">
        <v>175</v>
      </c>
    </row>
    <row r="275" spans="1:13" x14ac:dyDescent="0.25">
      <c r="A275" s="39" t="s">
        <v>193</v>
      </c>
      <c r="B275" s="101">
        <v>1395</v>
      </c>
      <c r="C275" s="102">
        <v>1.47340286</v>
      </c>
      <c r="D275" s="101">
        <v>2332</v>
      </c>
      <c r="E275" s="102">
        <v>1.644291385</v>
      </c>
      <c r="F275" s="101">
        <v>735</v>
      </c>
      <c r="G275" s="102">
        <v>1.5573526719999999</v>
      </c>
      <c r="H275" s="101">
        <v>817</v>
      </c>
      <c r="I275" s="139">
        <v>1.7107590269999999</v>
      </c>
      <c r="J275" s="101">
        <v>865</v>
      </c>
      <c r="K275" s="139">
        <v>1.577820212</v>
      </c>
      <c r="L275" s="101">
        <v>723</v>
      </c>
      <c r="M275" s="102">
        <v>1.4361208620000001</v>
      </c>
    </row>
    <row r="276" spans="1:13" x14ac:dyDescent="0.25">
      <c r="A276" s="39" t="s">
        <v>194</v>
      </c>
      <c r="B276" s="101">
        <v>293883</v>
      </c>
      <c r="C276" s="102">
        <v>702.15213473899996</v>
      </c>
      <c r="D276" s="101">
        <v>260098</v>
      </c>
      <c r="E276" s="102">
        <v>645.55018623000001</v>
      </c>
      <c r="F276" s="101">
        <v>284215</v>
      </c>
      <c r="G276" s="102">
        <v>671.99676822499998</v>
      </c>
      <c r="H276" s="101">
        <v>236358</v>
      </c>
      <c r="I276" s="139">
        <v>655.75197497700003</v>
      </c>
      <c r="J276" s="101">
        <v>351164</v>
      </c>
      <c r="K276" s="139">
        <v>782.12525400300001</v>
      </c>
      <c r="L276" s="101">
        <v>343683</v>
      </c>
      <c r="M276" s="102">
        <v>763.65129222899998</v>
      </c>
    </row>
    <row r="277" spans="1:13" x14ac:dyDescent="0.25">
      <c r="A277" s="39" t="s">
        <v>195</v>
      </c>
      <c r="B277" s="101">
        <v>135131</v>
      </c>
      <c r="C277" s="102">
        <v>424.91420467699999</v>
      </c>
      <c r="D277" s="101">
        <v>119200</v>
      </c>
      <c r="E277" s="102">
        <v>394.091129739</v>
      </c>
      <c r="F277" s="101">
        <v>166246</v>
      </c>
      <c r="G277" s="102">
        <v>442.75681592299998</v>
      </c>
      <c r="H277" s="101">
        <v>110038</v>
      </c>
      <c r="I277" s="139">
        <v>402.13872486899999</v>
      </c>
      <c r="J277" s="101">
        <v>235913</v>
      </c>
      <c r="K277" s="139">
        <v>533.05305994800005</v>
      </c>
      <c r="L277" s="101">
        <v>238444</v>
      </c>
      <c r="M277" s="102">
        <v>541.26390754099998</v>
      </c>
    </row>
    <row r="278" spans="1:13" x14ac:dyDescent="0.25">
      <c r="A278" s="39" t="s">
        <v>196</v>
      </c>
      <c r="B278" s="101">
        <v>12987</v>
      </c>
      <c r="C278" s="102">
        <v>24.902496958</v>
      </c>
      <c r="D278" s="101">
        <v>12747</v>
      </c>
      <c r="E278" s="102">
        <v>23.041800152</v>
      </c>
      <c r="F278" s="101">
        <v>12594</v>
      </c>
      <c r="G278" s="102">
        <v>25.700398705000001</v>
      </c>
      <c r="H278" s="101">
        <v>10987</v>
      </c>
      <c r="I278" s="139">
        <v>27.417035946999999</v>
      </c>
      <c r="J278" s="101">
        <v>16781</v>
      </c>
      <c r="K278" s="139">
        <v>41.702718335999997</v>
      </c>
      <c r="L278" s="101">
        <v>18118</v>
      </c>
      <c r="M278" s="102">
        <v>43.674943464000002</v>
      </c>
    </row>
    <row r="279" spans="1:13" x14ac:dyDescent="0.25">
      <c r="A279" s="127" t="s">
        <v>12</v>
      </c>
      <c r="B279" s="128">
        <f>SUM(B275:B278)</f>
        <v>443396</v>
      </c>
      <c r="C279" s="128">
        <f t="shared" ref="C279:M279" si="18">SUM(C275:C278)</f>
        <v>1153.442239234</v>
      </c>
      <c r="D279" s="128">
        <f t="shared" si="18"/>
        <v>394377</v>
      </c>
      <c r="E279" s="128">
        <f t="shared" si="18"/>
        <v>1064.3274075059999</v>
      </c>
      <c r="F279" s="128">
        <f t="shared" si="18"/>
        <v>463790</v>
      </c>
      <c r="G279" s="128">
        <f t="shared" si="18"/>
        <v>1142.0113355249998</v>
      </c>
      <c r="H279" s="128">
        <f t="shared" si="18"/>
        <v>358200</v>
      </c>
      <c r="I279" s="128">
        <f t="shared" si="18"/>
        <v>1087.0184948199999</v>
      </c>
      <c r="J279" s="128">
        <f t="shared" si="18"/>
        <v>604723</v>
      </c>
      <c r="K279" s="128">
        <f t="shared" si="18"/>
        <v>1358.4588524990002</v>
      </c>
      <c r="L279" s="128">
        <f t="shared" si="18"/>
        <v>600968</v>
      </c>
      <c r="M279" s="128">
        <f t="shared" si="18"/>
        <v>1350.026264096</v>
      </c>
    </row>
    <row r="281" spans="1:13" x14ac:dyDescent="0.25">
      <c r="A281" t="s">
        <v>281</v>
      </c>
    </row>
    <row r="282" spans="1:13" ht="30" x14ac:dyDescent="0.25">
      <c r="A282" s="109" t="s">
        <v>206</v>
      </c>
      <c r="B282" s="150" t="s">
        <v>2</v>
      </c>
      <c r="C282" s="150" t="s">
        <v>3</v>
      </c>
      <c r="D282" s="150" t="s">
        <v>4</v>
      </c>
      <c r="E282" s="150" t="s">
        <v>5</v>
      </c>
      <c r="F282" s="150" t="s">
        <v>6</v>
      </c>
      <c r="G282" s="150" t="s">
        <v>7</v>
      </c>
    </row>
    <row r="283" spans="1:13" x14ac:dyDescent="0.25">
      <c r="A283" s="39" t="s">
        <v>193</v>
      </c>
      <c r="B283" s="101">
        <v>1395</v>
      </c>
      <c r="C283" s="101">
        <v>2332</v>
      </c>
      <c r="D283" s="101">
        <v>735</v>
      </c>
      <c r="E283" s="101">
        <v>817</v>
      </c>
      <c r="F283" s="101">
        <v>865</v>
      </c>
      <c r="G283" s="101">
        <v>723</v>
      </c>
    </row>
    <row r="284" spans="1:13" x14ac:dyDescent="0.25">
      <c r="A284" s="39" t="s">
        <v>194</v>
      </c>
      <c r="B284" s="101">
        <v>293883</v>
      </c>
      <c r="C284" s="101">
        <v>260098</v>
      </c>
      <c r="D284" s="101">
        <v>284215</v>
      </c>
      <c r="E284" s="101">
        <v>236358</v>
      </c>
      <c r="F284" s="101">
        <v>351164</v>
      </c>
      <c r="G284" s="101">
        <v>343683</v>
      </c>
    </row>
    <row r="285" spans="1:13" x14ac:dyDescent="0.25">
      <c r="A285" s="39" t="s">
        <v>195</v>
      </c>
      <c r="B285" s="101">
        <v>135131</v>
      </c>
      <c r="C285" s="101">
        <v>119200</v>
      </c>
      <c r="D285" s="101">
        <v>166246</v>
      </c>
      <c r="E285" s="101">
        <v>110038</v>
      </c>
      <c r="F285" s="101">
        <v>235913</v>
      </c>
      <c r="G285" s="101">
        <v>238444</v>
      </c>
    </row>
    <row r="286" spans="1:13" x14ac:dyDescent="0.25">
      <c r="A286" s="39" t="s">
        <v>196</v>
      </c>
      <c r="B286" s="101">
        <v>12987</v>
      </c>
      <c r="C286" s="101">
        <v>12747</v>
      </c>
      <c r="D286" s="101">
        <v>12594</v>
      </c>
      <c r="E286" s="101">
        <v>10987</v>
      </c>
      <c r="F286" s="101">
        <v>16781</v>
      </c>
      <c r="G286" s="101">
        <v>18118</v>
      </c>
    </row>
    <row r="287" spans="1:13" x14ac:dyDescent="0.25">
      <c r="A287" s="21" t="s">
        <v>12</v>
      </c>
      <c r="B287" s="128">
        <v>443396</v>
      </c>
      <c r="C287" s="128">
        <v>394377</v>
      </c>
      <c r="D287" s="128">
        <v>463790</v>
      </c>
      <c r="E287" s="128">
        <v>358200</v>
      </c>
      <c r="F287" s="128">
        <v>604723</v>
      </c>
      <c r="G287" s="128">
        <v>600968</v>
      </c>
    </row>
    <row r="297" spans="1:7" x14ac:dyDescent="0.25">
      <c r="A297" t="s">
        <v>282</v>
      </c>
    </row>
    <row r="298" spans="1:7" ht="30" x14ac:dyDescent="0.25">
      <c r="A298" s="109" t="s">
        <v>206</v>
      </c>
      <c r="B298" s="150" t="s">
        <v>2</v>
      </c>
      <c r="C298" s="150" t="s">
        <v>3</v>
      </c>
      <c r="D298" s="150" t="s">
        <v>4</v>
      </c>
      <c r="E298" s="150" t="s">
        <v>5</v>
      </c>
      <c r="F298" s="150" t="s">
        <v>6</v>
      </c>
      <c r="G298" s="150" t="s">
        <v>7</v>
      </c>
    </row>
    <row r="299" spans="1:7" x14ac:dyDescent="0.25">
      <c r="A299" s="39" t="s">
        <v>193</v>
      </c>
      <c r="B299" s="102">
        <v>1.47340286</v>
      </c>
      <c r="C299" s="102">
        <v>1.644291385</v>
      </c>
      <c r="D299" s="102">
        <v>1.5573526719999999</v>
      </c>
      <c r="E299" s="139">
        <v>1.7107590269999999</v>
      </c>
      <c r="F299" s="139">
        <v>1.577820212</v>
      </c>
      <c r="G299" s="102">
        <v>1.4361208620000001</v>
      </c>
    </row>
    <row r="300" spans="1:7" x14ac:dyDescent="0.25">
      <c r="A300" s="39" t="s">
        <v>194</v>
      </c>
      <c r="B300" s="102">
        <v>702.15213473899996</v>
      </c>
      <c r="C300" s="102">
        <v>645.55018623000001</v>
      </c>
      <c r="D300" s="102">
        <v>671.99676822499998</v>
      </c>
      <c r="E300" s="139">
        <v>655.75197497700003</v>
      </c>
      <c r="F300" s="139">
        <v>782.12525400300001</v>
      </c>
      <c r="G300" s="102">
        <v>763.65129222899998</v>
      </c>
    </row>
    <row r="301" spans="1:7" x14ac:dyDescent="0.25">
      <c r="A301" s="39" t="s">
        <v>195</v>
      </c>
      <c r="B301" s="102">
        <v>424.91420467699999</v>
      </c>
      <c r="C301" s="102">
        <v>394.091129739</v>
      </c>
      <c r="D301" s="102">
        <v>442.75681592299998</v>
      </c>
      <c r="E301" s="139">
        <v>402.13872486899999</v>
      </c>
      <c r="F301" s="139">
        <v>533.05305994800005</v>
      </c>
      <c r="G301" s="102">
        <v>541.26390754099998</v>
      </c>
    </row>
    <row r="302" spans="1:7" x14ac:dyDescent="0.25">
      <c r="A302" s="39" t="s">
        <v>196</v>
      </c>
      <c r="B302" s="102">
        <v>24.902496958</v>
      </c>
      <c r="C302" s="102">
        <v>23.041800152</v>
      </c>
      <c r="D302" s="102">
        <v>25.700398705000001</v>
      </c>
      <c r="E302" s="139">
        <v>27.417035946999999</v>
      </c>
      <c r="F302" s="139">
        <v>41.702718335999997</v>
      </c>
      <c r="G302" s="102">
        <v>43.674943464000002</v>
      </c>
    </row>
    <row r="303" spans="1:7" x14ac:dyDescent="0.25">
      <c r="A303" s="21" t="s">
        <v>12</v>
      </c>
      <c r="B303" s="128">
        <v>1153.442239234</v>
      </c>
      <c r="C303" s="128">
        <v>1064.3274075059999</v>
      </c>
      <c r="D303" s="128">
        <v>1142.0113355249998</v>
      </c>
      <c r="E303" s="128">
        <v>1087.0184948199999</v>
      </c>
      <c r="F303" s="128">
        <v>1358.4588524990002</v>
      </c>
      <c r="G303" s="128">
        <v>1350.026264096</v>
      </c>
    </row>
  </sheetData>
  <mergeCells count="56">
    <mergeCell ref="L273:M273"/>
    <mergeCell ref="A273:A274"/>
    <mergeCell ref="B273:C273"/>
    <mergeCell ref="D273:E273"/>
    <mergeCell ref="F273:G273"/>
    <mergeCell ref="H273:I273"/>
    <mergeCell ref="J273:K273"/>
    <mergeCell ref="L194:M194"/>
    <mergeCell ref="A235:A236"/>
    <mergeCell ref="B235:C235"/>
    <mergeCell ref="D235:E235"/>
    <mergeCell ref="F235:G235"/>
    <mergeCell ref="H235:I235"/>
    <mergeCell ref="J235:K235"/>
    <mergeCell ref="L235:M235"/>
    <mergeCell ref="A194:A195"/>
    <mergeCell ref="B194:C194"/>
    <mergeCell ref="D194:E194"/>
    <mergeCell ref="F194:G194"/>
    <mergeCell ref="H194:I194"/>
    <mergeCell ref="J194:K194"/>
    <mergeCell ref="J116:K116"/>
    <mergeCell ref="L116:M116"/>
    <mergeCell ref="A156:A157"/>
    <mergeCell ref="B156:C156"/>
    <mergeCell ref="D156:E156"/>
    <mergeCell ref="F156:G156"/>
    <mergeCell ref="H156:I156"/>
    <mergeCell ref="J156:K156"/>
    <mergeCell ref="L156:M156"/>
    <mergeCell ref="F116:G116"/>
    <mergeCell ref="H116:I116"/>
    <mergeCell ref="A81:A82"/>
    <mergeCell ref="B81:C81"/>
    <mergeCell ref="D81:E81"/>
    <mergeCell ref="A116:A117"/>
    <mergeCell ref="B116:C116"/>
    <mergeCell ref="D116:E116"/>
    <mergeCell ref="F81:G81"/>
    <mergeCell ref="H81:I81"/>
    <mergeCell ref="J81:K81"/>
    <mergeCell ref="L81:M81"/>
    <mergeCell ref="H41:I41"/>
    <mergeCell ref="H4:I4"/>
    <mergeCell ref="J4:K4"/>
    <mergeCell ref="L4:M4"/>
    <mergeCell ref="A4:A5"/>
    <mergeCell ref="A41:A42"/>
    <mergeCell ref="B41:C41"/>
    <mergeCell ref="D41:E41"/>
    <mergeCell ref="F41:G41"/>
    <mergeCell ref="B4:C4"/>
    <mergeCell ref="D4:E4"/>
    <mergeCell ref="F4:G4"/>
    <mergeCell ref="J41:K41"/>
    <mergeCell ref="L41:M41"/>
  </mergeCells>
  <pageMargins left="0.7" right="0.7" top="0.75" bottom="0.75" header="0.3" footer="0.3"/>
  <pageSetup paperSize="0" orientation="portrait" horizontalDpi="203" verticalDpi="20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4C650-F379-42CE-909B-C3ACF5E45A61}">
  <dimension ref="A1:M88"/>
  <sheetViews>
    <sheetView zoomScale="80" zoomScaleNormal="80" workbookViewId="0">
      <selection activeCell="A2" sqref="A2"/>
    </sheetView>
  </sheetViews>
  <sheetFormatPr defaultRowHeight="15" x14ac:dyDescent="0.25"/>
  <cols>
    <col min="1" max="1" width="25.28515625" customWidth="1"/>
    <col min="2" max="2" width="19.5703125" customWidth="1"/>
    <col min="3" max="3" width="19.85546875" customWidth="1"/>
    <col min="4" max="4" width="17.7109375" customWidth="1"/>
    <col min="5" max="5" width="19.28515625" customWidth="1"/>
    <col min="6" max="6" width="18.5703125" customWidth="1"/>
    <col min="7" max="7" width="20.28515625" customWidth="1"/>
    <col min="8" max="8" width="17.5703125" customWidth="1"/>
    <col min="9" max="9" width="16.85546875" customWidth="1"/>
    <col min="10" max="11" width="19.5703125" customWidth="1"/>
    <col min="12" max="12" width="22.28515625" customWidth="1"/>
    <col min="13" max="13" width="19.42578125" customWidth="1"/>
  </cols>
  <sheetData>
    <row r="1" spans="1:13" ht="21" x14ac:dyDescent="0.35">
      <c r="A1" s="54" t="s">
        <v>208</v>
      </c>
    </row>
    <row r="3" spans="1:13" x14ac:dyDescent="0.25">
      <c r="A3" s="214" t="s">
        <v>209</v>
      </c>
      <c r="B3" s="204" t="s">
        <v>2</v>
      </c>
      <c r="C3" s="204"/>
      <c r="D3" s="204" t="s">
        <v>3</v>
      </c>
      <c r="E3" s="204"/>
      <c r="F3" s="204" t="s">
        <v>4</v>
      </c>
      <c r="G3" s="204"/>
      <c r="H3" s="204" t="s">
        <v>5</v>
      </c>
      <c r="I3" s="204"/>
      <c r="J3" s="204" t="s">
        <v>6</v>
      </c>
      <c r="K3" s="204"/>
      <c r="L3" s="204" t="s">
        <v>7</v>
      </c>
      <c r="M3" s="204"/>
    </row>
    <row r="4" spans="1:13" s="110" customFormat="1" ht="45" x14ac:dyDescent="0.25">
      <c r="A4" s="214"/>
      <c r="B4" s="60" t="s">
        <v>210</v>
      </c>
      <c r="C4" s="60" t="s">
        <v>175</v>
      </c>
      <c r="D4" s="60" t="s">
        <v>210</v>
      </c>
      <c r="E4" s="60" t="s">
        <v>175</v>
      </c>
      <c r="F4" s="60" t="s">
        <v>210</v>
      </c>
      <c r="G4" s="60" t="s">
        <v>175</v>
      </c>
      <c r="H4" s="60" t="s">
        <v>210</v>
      </c>
      <c r="I4" s="60" t="s">
        <v>175</v>
      </c>
      <c r="J4" s="60" t="s">
        <v>210</v>
      </c>
      <c r="K4" s="60" t="s">
        <v>175</v>
      </c>
      <c r="L4" s="60" t="s">
        <v>210</v>
      </c>
      <c r="M4" s="60" t="s">
        <v>175</v>
      </c>
    </row>
    <row r="5" spans="1:13" x14ac:dyDescent="0.25">
      <c r="A5" s="20" t="s">
        <v>211</v>
      </c>
      <c r="B5" s="63">
        <v>144276</v>
      </c>
      <c r="C5" s="64">
        <v>7658.1459894239997</v>
      </c>
      <c r="D5" s="79">
        <v>141519</v>
      </c>
      <c r="E5" s="64">
        <v>6560.4303708030002</v>
      </c>
      <c r="F5" s="63">
        <v>138838</v>
      </c>
      <c r="G5" s="76">
        <v>6269.3855561760001</v>
      </c>
      <c r="H5" s="61">
        <v>134010</v>
      </c>
      <c r="I5" s="140">
        <v>5944.2763588999997</v>
      </c>
      <c r="J5" s="77">
        <v>140989</v>
      </c>
      <c r="K5" s="140">
        <v>5821.2344121249998</v>
      </c>
      <c r="L5" s="79">
        <v>149174</v>
      </c>
      <c r="M5" s="76">
        <v>5657.4547158779997</v>
      </c>
    </row>
    <row r="6" spans="1:13" x14ac:dyDescent="0.25">
      <c r="A6" s="20" t="s">
        <v>212</v>
      </c>
      <c r="B6" s="63">
        <v>3638</v>
      </c>
      <c r="C6" s="64">
        <v>21591.792836131001</v>
      </c>
      <c r="D6" s="79">
        <v>3282</v>
      </c>
      <c r="E6" s="64">
        <v>21904.057829448</v>
      </c>
      <c r="F6" s="63">
        <v>3233</v>
      </c>
      <c r="G6" s="76">
        <v>22636.143781376999</v>
      </c>
      <c r="H6" s="61">
        <v>6907</v>
      </c>
      <c r="I6" s="140">
        <v>22771.794665206999</v>
      </c>
      <c r="J6" s="77">
        <v>7702</v>
      </c>
      <c r="K6" s="140">
        <v>23943.372551205</v>
      </c>
      <c r="L6" s="79">
        <v>8909</v>
      </c>
      <c r="M6" s="76">
        <v>25110.799714576999</v>
      </c>
    </row>
    <row r="7" spans="1:13" x14ac:dyDescent="0.25">
      <c r="A7" s="20" t="s">
        <v>213</v>
      </c>
      <c r="B7" s="63">
        <v>56</v>
      </c>
      <c r="C7" s="64">
        <v>969.94397926500005</v>
      </c>
      <c r="D7" s="79">
        <v>53</v>
      </c>
      <c r="E7" s="64">
        <v>957.108033901</v>
      </c>
      <c r="F7" s="63">
        <v>53</v>
      </c>
      <c r="G7" s="76">
        <v>929.18322554199995</v>
      </c>
      <c r="H7" s="61">
        <v>51</v>
      </c>
      <c r="I7" s="140">
        <v>892.24526483</v>
      </c>
      <c r="J7" s="77">
        <v>51</v>
      </c>
      <c r="K7" s="140">
        <v>761.15832877800005</v>
      </c>
      <c r="L7" s="79">
        <v>50</v>
      </c>
      <c r="M7" s="76">
        <v>975.64592009</v>
      </c>
    </row>
    <row r="8" spans="1:13" x14ac:dyDescent="0.25">
      <c r="A8" s="20" t="s">
        <v>214</v>
      </c>
      <c r="B8" s="63">
        <v>14</v>
      </c>
      <c r="C8" s="64">
        <v>272.55077260600001</v>
      </c>
      <c r="D8" s="79">
        <v>14</v>
      </c>
      <c r="E8" s="64">
        <v>277.30325715599997</v>
      </c>
      <c r="F8" s="63">
        <v>14</v>
      </c>
      <c r="G8" s="76">
        <v>292.03460208400003</v>
      </c>
      <c r="H8" s="61">
        <v>14</v>
      </c>
      <c r="I8" s="140">
        <v>296.24455519899999</v>
      </c>
      <c r="J8" s="77">
        <v>15</v>
      </c>
      <c r="K8" s="140">
        <v>308.63170941700002</v>
      </c>
      <c r="L8" s="79">
        <v>15</v>
      </c>
      <c r="M8" s="76">
        <v>309.68533351500002</v>
      </c>
    </row>
    <row r="9" spans="1:13" x14ac:dyDescent="0.25">
      <c r="A9" s="20" t="s">
        <v>215</v>
      </c>
      <c r="B9" s="63">
        <v>324</v>
      </c>
      <c r="C9" s="64">
        <v>10090.92996567</v>
      </c>
      <c r="D9" s="79">
        <v>318</v>
      </c>
      <c r="E9" s="64">
        <v>10077.110827396</v>
      </c>
      <c r="F9" s="63">
        <v>313</v>
      </c>
      <c r="G9" s="76">
        <v>10051.915956774999</v>
      </c>
      <c r="H9" s="61">
        <v>306</v>
      </c>
      <c r="I9" s="140">
        <v>10186.385316352</v>
      </c>
      <c r="J9" s="77">
        <v>225</v>
      </c>
      <c r="K9" s="140">
        <v>9681.3240579890007</v>
      </c>
      <c r="L9" s="79">
        <v>218</v>
      </c>
      <c r="M9" s="76">
        <v>9831.5382541769995</v>
      </c>
    </row>
    <row r="10" spans="1:13" x14ac:dyDescent="0.25">
      <c r="A10" s="21" t="s">
        <v>12</v>
      </c>
      <c r="B10" s="141">
        <f>SUM(B5:B9)</f>
        <v>148308</v>
      </c>
      <c r="C10" s="141">
        <f t="shared" ref="C10:M10" si="0">SUM(C5:C9)</f>
        <v>40583.363543095998</v>
      </c>
      <c r="D10" s="141">
        <f t="shared" si="0"/>
        <v>145186</v>
      </c>
      <c r="E10" s="141">
        <f t="shared" si="0"/>
        <v>39776.010318704</v>
      </c>
      <c r="F10" s="141">
        <f t="shared" si="0"/>
        <v>142451</v>
      </c>
      <c r="G10" s="141">
        <f t="shared" si="0"/>
        <v>40178.663121954</v>
      </c>
      <c r="H10" s="141">
        <f t="shared" si="0"/>
        <v>141288</v>
      </c>
      <c r="I10" s="141">
        <f t="shared" si="0"/>
        <v>40090.946160487991</v>
      </c>
      <c r="J10" s="141">
        <f t="shared" si="0"/>
        <v>148982</v>
      </c>
      <c r="K10" s="141">
        <f t="shared" si="0"/>
        <v>40515.721059514006</v>
      </c>
      <c r="L10" s="141">
        <f t="shared" si="0"/>
        <v>158366</v>
      </c>
      <c r="M10" s="141">
        <f t="shared" si="0"/>
        <v>41885.123938236997</v>
      </c>
    </row>
    <row r="12" spans="1:13" x14ac:dyDescent="0.25">
      <c r="A12" t="s">
        <v>283</v>
      </c>
    </row>
    <row r="13" spans="1:13" ht="30" x14ac:dyDescent="0.25">
      <c r="A13" s="115" t="s">
        <v>284</v>
      </c>
      <c r="B13" s="150" t="s">
        <v>2</v>
      </c>
      <c r="C13" s="150" t="s">
        <v>3</v>
      </c>
      <c r="D13" s="150" t="s">
        <v>4</v>
      </c>
      <c r="E13" s="150" t="s">
        <v>5</v>
      </c>
      <c r="F13" s="150" t="s">
        <v>6</v>
      </c>
      <c r="G13" s="150" t="s">
        <v>7</v>
      </c>
    </row>
    <row r="14" spans="1:13" x14ac:dyDescent="0.25">
      <c r="A14" s="20" t="s">
        <v>211</v>
      </c>
      <c r="B14" s="63">
        <v>144276</v>
      </c>
      <c r="C14" s="79">
        <v>141519</v>
      </c>
      <c r="D14" s="63">
        <v>138838</v>
      </c>
      <c r="E14" s="61">
        <v>134010</v>
      </c>
      <c r="F14" s="77">
        <v>140989</v>
      </c>
      <c r="G14" s="79">
        <v>149174</v>
      </c>
    </row>
    <row r="15" spans="1:13" x14ac:dyDescent="0.25">
      <c r="A15" s="20" t="s">
        <v>212</v>
      </c>
      <c r="B15" s="63">
        <v>3638</v>
      </c>
      <c r="C15" s="79">
        <v>3282</v>
      </c>
      <c r="D15" s="63">
        <v>3233</v>
      </c>
      <c r="E15" s="61">
        <v>6907</v>
      </c>
      <c r="F15" s="77">
        <v>7702</v>
      </c>
      <c r="G15" s="79">
        <v>8909</v>
      </c>
    </row>
    <row r="16" spans="1:13" x14ac:dyDescent="0.25">
      <c r="A16" s="20" t="s">
        <v>213</v>
      </c>
      <c r="B16" s="63">
        <v>56</v>
      </c>
      <c r="C16" s="79">
        <v>53</v>
      </c>
      <c r="D16" s="63">
        <v>53</v>
      </c>
      <c r="E16" s="61">
        <v>51</v>
      </c>
      <c r="F16" s="77">
        <v>51</v>
      </c>
      <c r="G16" s="79">
        <v>50</v>
      </c>
    </row>
    <row r="17" spans="1:7" x14ac:dyDescent="0.25">
      <c r="A17" s="20" t="s">
        <v>214</v>
      </c>
      <c r="B17" s="63">
        <v>14</v>
      </c>
      <c r="C17" s="79">
        <v>14</v>
      </c>
      <c r="D17" s="63">
        <v>14</v>
      </c>
      <c r="E17" s="61">
        <v>14</v>
      </c>
      <c r="F17" s="77">
        <v>15</v>
      </c>
      <c r="G17" s="79">
        <v>15</v>
      </c>
    </row>
    <row r="18" spans="1:7" x14ac:dyDescent="0.25">
      <c r="A18" s="20" t="s">
        <v>215</v>
      </c>
      <c r="B18" s="63">
        <v>324</v>
      </c>
      <c r="C18" s="79">
        <v>318</v>
      </c>
      <c r="D18" s="63">
        <v>313</v>
      </c>
      <c r="E18" s="61">
        <v>306</v>
      </c>
      <c r="F18" s="77">
        <v>225</v>
      </c>
      <c r="G18" s="79">
        <v>218</v>
      </c>
    </row>
    <row r="19" spans="1:7" x14ac:dyDescent="0.25">
      <c r="A19" s="21" t="s">
        <v>12</v>
      </c>
      <c r="B19" s="141">
        <f>SUM(B14:B18)</f>
        <v>148308</v>
      </c>
      <c r="C19" s="141">
        <f t="shared" ref="C19:G19" si="1">SUM(C14:C18)</f>
        <v>145186</v>
      </c>
      <c r="D19" s="141">
        <f t="shared" si="1"/>
        <v>142451</v>
      </c>
      <c r="E19" s="141">
        <f t="shared" si="1"/>
        <v>141288</v>
      </c>
      <c r="F19" s="141">
        <f t="shared" si="1"/>
        <v>148982</v>
      </c>
      <c r="G19" s="141">
        <f t="shared" si="1"/>
        <v>158366</v>
      </c>
    </row>
    <row r="29" spans="1:7" x14ac:dyDescent="0.25">
      <c r="A29" t="s">
        <v>285</v>
      </c>
    </row>
    <row r="30" spans="1:7" ht="30" x14ac:dyDescent="0.25">
      <c r="A30" s="115" t="s">
        <v>284</v>
      </c>
      <c r="B30" s="150" t="s">
        <v>2</v>
      </c>
      <c r="C30" s="150" t="s">
        <v>3</v>
      </c>
      <c r="D30" s="150" t="s">
        <v>4</v>
      </c>
      <c r="E30" s="150" t="s">
        <v>5</v>
      </c>
      <c r="F30" s="150" t="s">
        <v>6</v>
      </c>
      <c r="G30" s="150" t="s">
        <v>7</v>
      </c>
    </row>
    <row r="31" spans="1:7" x14ac:dyDescent="0.25">
      <c r="A31" s="20" t="s">
        <v>211</v>
      </c>
      <c r="B31" s="64">
        <v>7658.1459894239997</v>
      </c>
      <c r="C31" s="64">
        <v>6560.4303708030002</v>
      </c>
      <c r="D31" s="76">
        <v>6269.3855561760001</v>
      </c>
      <c r="E31" s="140">
        <v>5944.2763588999997</v>
      </c>
      <c r="F31" s="140">
        <v>5821.2344121249998</v>
      </c>
      <c r="G31" s="76">
        <v>5657.4547158779997</v>
      </c>
    </row>
    <row r="32" spans="1:7" x14ac:dyDescent="0.25">
      <c r="A32" s="20" t="s">
        <v>212</v>
      </c>
      <c r="B32" s="64">
        <v>21591.792836131001</v>
      </c>
      <c r="C32" s="64">
        <v>21904.057829448</v>
      </c>
      <c r="D32" s="76">
        <v>22636.143781376999</v>
      </c>
      <c r="E32" s="140">
        <v>22771.794665206999</v>
      </c>
      <c r="F32" s="140">
        <v>23943.372551205</v>
      </c>
      <c r="G32" s="76">
        <v>25110.799714576999</v>
      </c>
    </row>
    <row r="33" spans="1:13" x14ac:dyDescent="0.25">
      <c r="A33" s="20" t="s">
        <v>213</v>
      </c>
      <c r="B33" s="64">
        <v>969.94397926500005</v>
      </c>
      <c r="C33" s="64">
        <v>957.108033901</v>
      </c>
      <c r="D33" s="76">
        <v>929.18322554199995</v>
      </c>
      <c r="E33" s="140">
        <v>892.24526483</v>
      </c>
      <c r="F33" s="140">
        <v>761.15832877800005</v>
      </c>
      <c r="G33" s="76">
        <v>975.64592009</v>
      </c>
    </row>
    <row r="34" spans="1:13" x14ac:dyDescent="0.25">
      <c r="A34" s="20" t="s">
        <v>214</v>
      </c>
      <c r="B34" s="64">
        <v>272.55077260600001</v>
      </c>
      <c r="C34" s="64">
        <v>277.30325715599997</v>
      </c>
      <c r="D34" s="76">
        <v>292.03460208400003</v>
      </c>
      <c r="E34" s="140">
        <v>296.24455519899999</v>
      </c>
      <c r="F34" s="140">
        <v>308.63170941700002</v>
      </c>
      <c r="G34" s="76">
        <v>309.68533351500002</v>
      </c>
    </row>
    <row r="35" spans="1:13" x14ac:dyDescent="0.25">
      <c r="A35" s="20" t="s">
        <v>215</v>
      </c>
      <c r="B35" s="64">
        <v>10090.92996567</v>
      </c>
      <c r="C35" s="64">
        <v>10077.110827396</v>
      </c>
      <c r="D35" s="76">
        <v>10051.915956774999</v>
      </c>
      <c r="E35" s="140">
        <v>10186.385316352</v>
      </c>
      <c r="F35" s="140">
        <v>9681.3240579890007</v>
      </c>
      <c r="G35" s="76">
        <v>9831.5382541769995</v>
      </c>
    </row>
    <row r="36" spans="1:13" x14ac:dyDescent="0.25">
      <c r="A36" s="21" t="s">
        <v>12</v>
      </c>
      <c r="B36" s="141">
        <v>40583.363543095998</v>
      </c>
      <c r="C36" s="141">
        <v>39776.010318704</v>
      </c>
      <c r="D36" s="141">
        <v>40178.663121954</v>
      </c>
      <c r="E36" s="141">
        <v>40090.946160487991</v>
      </c>
      <c r="F36" s="141">
        <v>40515.721059514006</v>
      </c>
      <c r="G36" s="141">
        <v>41885.123938236997</v>
      </c>
    </row>
    <row r="46" spans="1:13" x14ac:dyDescent="0.25">
      <c r="A46" s="214" t="s">
        <v>216</v>
      </c>
      <c r="B46" s="204" t="s">
        <v>2</v>
      </c>
      <c r="C46" s="204"/>
      <c r="D46" s="204" t="s">
        <v>3</v>
      </c>
      <c r="E46" s="204"/>
      <c r="F46" s="204" t="s">
        <v>4</v>
      </c>
      <c r="G46" s="204"/>
      <c r="H46" s="204" t="s">
        <v>5</v>
      </c>
      <c r="I46" s="204"/>
      <c r="J46" s="204" t="s">
        <v>6</v>
      </c>
      <c r="K46" s="204"/>
      <c r="L46" s="204" t="s">
        <v>7</v>
      </c>
      <c r="M46" s="204"/>
    </row>
    <row r="47" spans="1:13" ht="45" x14ac:dyDescent="0.25">
      <c r="A47" s="214"/>
      <c r="B47" s="60" t="s">
        <v>210</v>
      </c>
      <c r="C47" s="60" t="s">
        <v>175</v>
      </c>
      <c r="D47" s="60" t="s">
        <v>210</v>
      </c>
      <c r="E47" s="60" t="s">
        <v>175</v>
      </c>
      <c r="F47" s="60" t="s">
        <v>210</v>
      </c>
      <c r="G47" s="60" t="s">
        <v>175</v>
      </c>
      <c r="H47" s="60" t="s">
        <v>210</v>
      </c>
      <c r="I47" s="60" t="s">
        <v>175</v>
      </c>
      <c r="J47" s="60" t="s">
        <v>210</v>
      </c>
      <c r="K47" s="60" t="s">
        <v>175</v>
      </c>
      <c r="L47" s="60" t="s">
        <v>210</v>
      </c>
      <c r="M47" s="60" t="s">
        <v>175</v>
      </c>
    </row>
    <row r="48" spans="1:13" x14ac:dyDescent="0.25">
      <c r="A48" s="20" t="s">
        <v>211</v>
      </c>
      <c r="B48" s="63">
        <v>203</v>
      </c>
      <c r="C48" s="64">
        <v>915.09509667999998</v>
      </c>
      <c r="D48" s="79">
        <v>205</v>
      </c>
      <c r="E48" s="64">
        <v>860.24571062999996</v>
      </c>
      <c r="F48" s="63">
        <v>204</v>
      </c>
      <c r="G48" s="76">
        <v>801.26991909000003</v>
      </c>
      <c r="H48" s="61">
        <v>216</v>
      </c>
      <c r="I48" s="140">
        <v>738.83591518900005</v>
      </c>
      <c r="J48" s="77">
        <v>196</v>
      </c>
      <c r="K48" s="140">
        <v>683.65317520099995</v>
      </c>
      <c r="L48" s="79">
        <v>189</v>
      </c>
      <c r="M48" s="76">
        <v>674.65551687100003</v>
      </c>
    </row>
    <row r="49" spans="1:13" x14ac:dyDescent="0.25">
      <c r="A49" s="20" t="s">
        <v>212</v>
      </c>
      <c r="B49" s="63">
        <v>1</v>
      </c>
      <c r="C49" s="64">
        <v>1.09842178</v>
      </c>
      <c r="D49" s="79">
        <v>1</v>
      </c>
      <c r="E49" s="64">
        <v>0.89793238500000006</v>
      </c>
      <c r="F49" s="63">
        <v>1</v>
      </c>
      <c r="G49" s="76">
        <v>0.85335663799999995</v>
      </c>
      <c r="H49" s="61">
        <v>1</v>
      </c>
      <c r="I49" s="140">
        <v>0.71790986499999998</v>
      </c>
      <c r="J49" s="77">
        <v>1</v>
      </c>
      <c r="K49" s="140">
        <v>0.52030003999999996</v>
      </c>
      <c r="L49" s="79">
        <v>1</v>
      </c>
      <c r="M49" s="76">
        <v>0.379951863</v>
      </c>
    </row>
    <row r="50" spans="1:13" x14ac:dyDescent="0.25">
      <c r="A50" s="20" t="s">
        <v>213</v>
      </c>
      <c r="B50" s="63">
        <v>5</v>
      </c>
      <c r="C50" s="64">
        <v>317.93208373499999</v>
      </c>
      <c r="D50" s="79">
        <v>4</v>
      </c>
      <c r="E50" s="64">
        <v>266.34063694899999</v>
      </c>
      <c r="F50" s="63">
        <v>4</v>
      </c>
      <c r="G50" s="76">
        <v>242.92890658600001</v>
      </c>
      <c r="H50" s="61">
        <v>4</v>
      </c>
      <c r="I50" s="140">
        <v>224.02688367100001</v>
      </c>
      <c r="J50" s="77">
        <v>4</v>
      </c>
      <c r="K50" s="140">
        <v>218.213840815</v>
      </c>
      <c r="L50" s="79">
        <v>4</v>
      </c>
      <c r="M50" s="76">
        <v>202.381792671</v>
      </c>
    </row>
    <row r="51" spans="1:13" x14ac:dyDescent="0.25">
      <c r="A51" s="20" t="s">
        <v>215</v>
      </c>
      <c r="B51" s="63">
        <v>54</v>
      </c>
      <c r="C51" s="64">
        <v>9126.9493608739995</v>
      </c>
      <c r="D51" s="79">
        <v>54</v>
      </c>
      <c r="E51" s="64">
        <v>9107.4328195750004</v>
      </c>
      <c r="F51" s="63">
        <v>53</v>
      </c>
      <c r="G51" s="76">
        <v>9543.3774706679997</v>
      </c>
      <c r="H51" s="61">
        <v>52</v>
      </c>
      <c r="I51" s="140">
        <v>9313.6454667020007</v>
      </c>
      <c r="J51" s="77">
        <v>54</v>
      </c>
      <c r="K51" s="140">
        <v>9674.6026894740007</v>
      </c>
      <c r="L51" s="79">
        <v>56</v>
      </c>
      <c r="M51" s="76">
        <v>9567.0936450499994</v>
      </c>
    </row>
    <row r="52" spans="1:13" x14ac:dyDescent="0.25">
      <c r="A52" s="21" t="s">
        <v>12</v>
      </c>
      <c r="B52" s="141">
        <f>SUM(B48:B51)</f>
        <v>263</v>
      </c>
      <c r="C52" s="141">
        <f t="shared" ref="C52:M52" si="2">SUM(C48:C51)</f>
        <v>10361.074963068999</v>
      </c>
      <c r="D52" s="141">
        <f t="shared" si="2"/>
        <v>264</v>
      </c>
      <c r="E52" s="141">
        <f t="shared" si="2"/>
        <v>10234.917099539001</v>
      </c>
      <c r="F52" s="141">
        <f t="shared" si="2"/>
        <v>262</v>
      </c>
      <c r="G52" s="141">
        <f t="shared" si="2"/>
        <v>10588.429652982</v>
      </c>
      <c r="H52" s="141">
        <f t="shared" si="2"/>
        <v>273</v>
      </c>
      <c r="I52" s="141">
        <f t="shared" si="2"/>
        <v>10277.226175427</v>
      </c>
      <c r="J52" s="141">
        <f t="shared" si="2"/>
        <v>255</v>
      </c>
      <c r="K52" s="141">
        <f t="shared" si="2"/>
        <v>10576.99000553</v>
      </c>
      <c r="L52" s="141">
        <f t="shared" si="2"/>
        <v>250</v>
      </c>
      <c r="M52" s="141">
        <f t="shared" si="2"/>
        <v>10444.510906455</v>
      </c>
    </row>
    <row r="54" spans="1:13" x14ac:dyDescent="0.25">
      <c r="A54" t="s">
        <v>286</v>
      </c>
    </row>
    <row r="55" spans="1:13" ht="30" x14ac:dyDescent="0.25">
      <c r="A55" s="115" t="s">
        <v>287</v>
      </c>
      <c r="B55" s="150" t="s">
        <v>2</v>
      </c>
      <c r="C55" s="150" t="s">
        <v>3</v>
      </c>
      <c r="D55" s="150" t="s">
        <v>4</v>
      </c>
      <c r="E55" s="150" t="s">
        <v>5</v>
      </c>
      <c r="F55" s="150" t="s">
        <v>6</v>
      </c>
      <c r="G55" s="150" t="s">
        <v>7</v>
      </c>
    </row>
    <row r="56" spans="1:13" x14ac:dyDescent="0.25">
      <c r="A56" s="20" t="s">
        <v>211</v>
      </c>
      <c r="B56" s="63">
        <v>203</v>
      </c>
      <c r="C56" s="79">
        <v>205</v>
      </c>
      <c r="D56" s="63">
        <v>204</v>
      </c>
      <c r="E56" s="61">
        <v>216</v>
      </c>
      <c r="F56" s="77">
        <v>196</v>
      </c>
      <c r="G56" s="79">
        <v>189</v>
      </c>
    </row>
    <row r="57" spans="1:13" x14ac:dyDescent="0.25">
      <c r="A57" s="20" t="s">
        <v>212</v>
      </c>
      <c r="B57" s="63">
        <v>1</v>
      </c>
      <c r="C57" s="79">
        <v>1</v>
      </c>
      <c r="D57" s="63">
        <v>1</v>
      </c>
      <c r="E57" s="61">
        <v>1</v>
      </c>
      <c r="F57" s="77">
        <v>1</v>
      </c>
      <c r="G57" s="79">
        <v>1</v>
      </c>
    </row>
    <row r="58" spans="1:13" x14ac:dyDescent="0.25">
      <c r="A58" s="20" t="s">
        <v>213</v>
      </c>
      <c r="B58" s="63">
        <v>5</v>
      </c>
      <c r="C58" s="79">
        <v>4</v>
      </c>
      <c r="D58" s="63">
        <v>4</v>
      </c>
      <c r="E58" s="61">
        <v>4</v>
      </c>
      <c r="F58" s="77">
        <v>4</v>
      </c>
      <c r="G58" s="79">
        <v>4</v>
      </c>
    </row>
    <row r="59" spans="1:13" x14ac:dyDescent="0.25">
      <c r="A59" s="20" t="s">
        <v>215</v>
      </c>
      <c r="B59" s="63">
        <v>54</v>
      </c>
      <c r="C59" s="79">
        <v>54</v>
      </c>
      <c r="D59" s="63">
        <v>53</v>
      </c>
      <c r="E59" s="61">
        <v>52</v>
      </c>
      <c r="F59" s="77">
        <v>54</v>
      </c>
      <c r="G59" s="79">
        <v>56</v>
      </c>
    </row>
    <row r="60" spans="1:13" x14ac:dyDescent="0.25">
      <c r="A60" s="21" t="s">
        <v>12</v>
      </c>
      <c r="B60" s="141">
        <f t="shared" ref="B60:G60" si="3">SUM(B56:B59)</f>
        <v>263</v>
      </c>
      <c r="C60" s="141">
        <f t="shared" si="3"/>
        <v>264</v>
      </c>
      <c r="D60" s="141">
        <f t="shared" si="3"/>
        <v>262</v>
      </c>
      <c r="E60" s="141">
        <f t="shared" si="3"/>
        <v>273</v>
      </c>
      <c r="F60" s="141">
        <f t="shared" si="3"/>
        <v>255</v>
      </c>
      <c r="G60" s="141">
        <f t="shared" si="3"/>
        <v>250</v>
      </c>
    </row>
    <row r="69" spans="1:7" x14ac:dyDescent="0.25">
      <c r="A69" t="s">
        <v>288</v>
      </c>
    </row>
    <row r="70" spans="1:7" ht="30" x14ac:dyDescent="0.25">
      <c r="A70" s="115" t="s">
        <v>287</v>
      </c>
      <c r="B70" s="150" t="s">
        <v>2</v>
      </c>
      <c r="C70" s="150" t="s">
        <v>3</v>
      </c>
      <c r="D70" s="150" t="s">
        <v>4</v>
      </c>
      <c r="E70" s="150" t="s">
        <v>5</v>
      </c>
      <c r="F70" s="150" t="s">
        <v>6</v>
      </c>
      <c r="G70" s="150" t="s">
        <v>7</v>
      </c>
    </row>
    <row r="71" spans="1:7" x14ac:dyDescent="0.25">
      <c r="A71" s="20" t="s">
        <v>211</v>
      </c>
      <c r="B71" s="64">
        <v>915.09509667999998</v>
      </c>
      <c r="C71" s="64">
        <v>860.24571062999996</v>
      </c>
      <c r="D71" s="76">
        <v>801.26991909000003</v>
      </c>
      <c r="E71" s="140">
        <v>738.83591518900005</v>
      </c>
      <c r="F71" s="140">
        <v>683.65317520099995</v>
      </c>
      <c r="G71" s="76">
        <v>674.65551687100003</v>
      </c>
    </row>
    <row r="72" spans="1:7" x14ac:dyDescent="0.25">
      <c r="A72" s="20" t="s">
        <v>212</v>
      </c>
      <c r="B72" s="64">
        <v>1.09842178</v>
      </c>
      <c r="C72" s="64">
        <v>0.89793238500000006</v>
      </c>
      <c r="D72" s="76">
        <v>0.85335663799999995</v>
      </c>
      <c r="E72" s="140">
        <v>0.71790986499999998</v>
      </c>
      <c r="F72" s="140">
        <v>0.52030003999999996</v>
      </c>
      <c r="G72" s="76">
        <v>0.379951863</v>
      </c>
    </row>
    <row r="73" spans="1:7" x14ac:dyDescent="0.25">
      <c r="A73" s="20" t="s">
        <v>213</v>
      </c>
      <c r="B73" s="64">
        <v>317.93208373499999</v>
      </c>
      <c r="C73" s="64">
        <v>266.34063694899999</v>
      </c>
      <c r="D73" s="76">
        <v>242.92890658600001</v>
      </c>
      <c r="E73" s="140">
        <v>224.02688367100001</v>
      </c>
      <c r="F73" s="140">
        <v>218.213840815</v>
      </c>
      <c r="G73" s="76">
        <v>202.381792671</v>
      </c>
    </row>
    <row r="74" spans="1:7" x14ac:dyDescent="0.25">
      <c r="A74" s="20" t="s">
        <v>215</v>
      </c>
      <c r="B74" s="64">
        <v>9126.9493608739995</v>
      </c>
      <c r="C74" s="64">
        <v>9107.4328195750004</v>
      </c>
      <c r="D74" s="76">
        <v>9543.3774706679997</v>
      </c>
      <c r="E74" s="140">
        <v>9313.6454667020007</v>
      </c>
      <c r="F74" s="140">
        <v>9674.6026894740007</v>
      </c>
      <c r="G74" s="76">
        <v>9567.0936450499994</v>
      </c>
    </row>
    <row r="75" spans="1:7" x14ac:dyDescent="0.25">
      <c r="A75" s="21" t="s">
        <v>12</v>
      </c>
      <c r="B75" s="141">
        <v>10361.074963068999</v>
      </c>
      <c r="C75" s="141">
        <v>10234.917099539001</v>
      </c>
      <c r="D75" s="141">
        <v>10588.429652982</v>
      </c>
      <c r="E75" s="141">
        <v>10277.226175427</v>
      </c>
      <c r="F75" s="141">
        <v>10576.99000553</v>
      </c>
      <c r="G75" s="141">
        <v>10444.510906455</v>
      </c>
    </row>
    <row r="86" spans="1:13" x14ac:dyDescent="0.25">
      <c r="A86" s="214" t="s">
        <v>217</v>
      </c>
      <c r="B86" s="204" t="s">
        <v>2</v>
      </c>
      <c r="C86" s="204"/>
      <c r="D86" s="204" t="s">
        <v>3</v>
      </c>
      <c r="E86" s="204"/>
      <c r="F86" s="204" t="s">
        <v>4</v>
      </c>
      <c r="G86" s="204"/>
      <c r="H86" s="204" t="s">
        <v>5</v>
      </c>
      <c r="I86" s="204"/>
      <c r="J86" s="204" t="s">
        <v>6</v>
      </c>
      <c r="K86" s="204"/>
      <c r="L86" s="204" t="s">
        <v>7</v>
      </c>
      <c r="M86" s="204"/>
    </row>
    <row r="87" spans="1:13" ht="45" x14ac:dyDescent="0.25">
      <c r="A87" s="214"/>
      <c r="B87" s="60" t="s">
        <v>210</v>
      </c>
      <c r="C87" s="60" t="s">
        <v>175</v>
      </c>
      <c r="D87" s="60" t="s">
        <v>210</v>
      </c>
      <c r="E87" s="60" t="s">
        <v>175</v>
      </c>
      <c r="F87" s="60" t="s">
        <v>210</v>
      </c>
      <c r="G87" s="60" t="s">
        <v>175</v>
      </c>
      <c r="H87" s="60" t="s">
        <v>210</v>
      </c>
      <c r="I87" s="60" t="s">
        <v>175</v>
      </c>
      <c r="J87" s="60" t="s">
        <v>210</v>
      </c>
      <c r="K87" s="60" t="s">
        <v>175</v>
      </c>
      <c r="L87" s="60" t="s">
        <v>210</v>
      </c>
      <c r="M87" s="60" t="s">
        <v>175</v>
      </c>
    </row>
    <row r="88" spans="1:13" x14ac:dyDescent="0.25">
      <c r="A88" s="21" t="s">
        <v>139</v>
      </c>
      <c r="B88" s="142">
        <v>148571</v>
      </c>
      <c r="C88" s="143">
        <v>50944.438506165003</v>
      </c>
      <c r="D88" s="144">
        <v>145450</v>
      </c>
      <c r="E88" s="143">
        <v>50010.923418243001</v>
      </c>
      <c r="F88" s="145">
        <v>142713</v>
      </c>
      <c r="G88" s="146">
        <v>50767.092774935998</v>
      </c>
      <c r="H88" s="134">
        <v>141561</v>
      </c>
      <c r="I88" s="147">
        <v>50368.172335914998</v>
      </c>
      <c r="J88" s="148">
        <v>149237</v>
      </c>
      <c r="K88" s="147">
        <v>51092.711065044001</v>
      </c>
      <c r="L88" s="144">
        <v>158616</v>
      </c>
      <c r="M88" s="146">
        <v>52329.634844692002</v>
      </c>
    </row>
  </sheetData>
  <mergeCells count="21">
    <mergeCell ref="L86:M86"/>
    <mergeCell ref="A86:A87"/>
    <mergeCell ref="B86:C86"/>
    <mergeCell ref="D86:E86"/>
    <mergeCell ref="F86:G86"/>
    <mergeCell ref="H86:I86"/>
    <mergeCell ref="J86:K86"/>
    <mergeCell ref="L3:M3"/>
    <mergeCell ref="A46:A47"/>
    <mergeCell ref="B46:C46"/>
    <mergeCell ref="D46:E46"/>
    <mergeCell ref="F46:G46"/>
    <mergeCell ref="H46:I46"/>
    <mergeCell ref="J46:K46"/>
    <mergeCell ref="L46:M46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C405-EE17-41B9-926B-A2F05A94C971}">
  <dimension ref="A1:G55"/>
  <sheetViews>
    <sheetView zoomScale="80" zoomScaleNormal="80" workbookViewId="0">
      <selection activeCell="A2" sqref="A2"/>
    </sheetView>
  </sheetViews>
  <sheetFormatPr defaultRowHeight="15" x14ac:dyDescent="0.25"/>
  <cols>
    <col min="1" max="1" width="25.140625" customWidth="1"/>
    <col min="2" max="2" width="22.85546875" customWidth="1"/>
    <col min="3" max="3" width="23.7109375" customWidth="1"/>
    <col min="4" max="4" width="23.140625" customWidth="1"/>
    <col min="5" max="5" width="22.85546875" customWidth="1"/>
    <col min="6" max="6" width="22.7109375" customWidth="1"/>
    <col min="7" max="7" width="24.140625" customWidth="1"/>
  </cols>
  <sheetData>
    <row r="1" spans="1:7" ht="23.25" x14ac:dyDescent="0.35">
      <c r="A1" s="149" t="s">
        <v>218</v>
      </c>
    </row>
    <row r="3" spans="1:7" x14ac:dyDescent="0.25">
      <c r="A3" t="s">
        <v>289</v>
      </c>
    </row>
    <row r="4" spans="1:7" x14ac:dyDescent="0.25">
      <c r="A4" s="21" t="s">
        <v>96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</row>
    <row r="5" spans="1:7" x14ac:dyDescent="0.25">
      <c r="A5" s="40" t="s">
        <v>97</v>
      </c>
      <c r="B5" s="90">
        <v>66968</v>
      </c>
      <c r="C5" s="63">
        <v>67178</v>
      </c>
      <c r="D5" s="63">
        <v>67430</v>
      </c>
      <c r="E5" s="61">
        <v>67724</v>
      </c>
      <c r="F5" s="63">
        <v>68304</v>
      </c>
      <c r="G5" s="61">
        <v>68781</v>
      </c>
    </row>
    <row r="6" spans="1:7" x14ac:dyDescent="0.25">
      <c r="A6" s="40" t="s">
        <v>98</v>
      </c>
      <c r="B6" s="90">
        <v>302654</v>
      </c>
      <c r="C6" s="63">
        <v>306371</v>
      </c>
      <c r="D6" s="63">
        <v>310820</v>
      </c>
      <c r="E6" s="61">
        <v>315673</v>
      </c>
      <c r="F6" s="63">
        <v>320680</v>
      </c>
      <c r="G6" s="61">
        <v>324882</v>
      </c>
    </row>
    <row r="7" spans="1:7" x14ac:dyDescent="0.25">
      <c r="A7" s="40" t="s">
        <v>99</v>
      </c>
      <c r="B7" s="90">
        <v>203086</v>
      </c>
      <c r="C7" s="63">
        <v>203744</v>
      </c>
      <c r="D7" s="63">
        <v>204666</v>
      </c>
      <c r="E7" s="61">
        <v>206025</v>
      </c>
      <c r="F7" s="63">
        <v>208148</v>
      </c>
      <c r="G7" s="61">
        <v>209833</v>
      </c>
    </row>
    <row r="8" spans="1:7" x14ac:dyDescent="0.25">
      <c r="A8" s="40" t="s">
        <v>100</v>
      </c>
      <c r="B8" s="90">
        <v>82254</v>
      </c>
      <c r="C8" s="63">
        <v>82564</v>
      </c>
      <c r="D8" s="63">
        <v>83117</v>
      </c>
      <c r="E8" s="61">
        <v>84076</v>
      </c>
      <c r="F8" s="63">
        <v>86790</v>
      </c>
      <c r="G8" s="61">
        <v>89076</v>
      </c>
    </row>
    <row r="9" spans="1:7" x14ac:dyDescent="0.25">
      <c r="A9" s="40" t="s">
        <v>101</v>
      </c>
      <c r="B9" s="90">
        <v>17688</v>
      </c>
      <c r="C9" s="63">
        <v>17726</v>
      </c>
      <c r="D9" s="63">
        <v>17842</v>
      </c>
      <c r="E9" s="61">
        <v>18046</v>
      </c>
      <c r="F9" s="63">
        <v>18402</v>
      </c>
      <c r="G9" s="61">
        <v>18600</v>
      </c>
    </row>
    <row r="10" spans="1:7" x14ac:dyDescent="0.25">
      <c r="A10" s="40" t="s">
        <v>102</v>
      </c>
      <c r="B10" s="90">
        <v>106700</v>
      </c>
      <c r="C10" s="63">
        <v>107073</v>
      </c>
      <c r="D10" s="63">
        <v>107558</v>
      </c>
      <c r="E10" s="61">
        <v>108562</v>
      </c>
      <c r="F10" s="63">
        <v>111691</v>
      </c>
      <c r="G10" s="61">
        <v>115169</v>
      </c>
    </row>
    <row r="11" spans="1:7" x14ac:dyDescent="0.25">
      <c r="A11" s="57" t="s">
        <v>12</v>
      </c>
      <c r="B11" s="130">
        <f>SUM(B5:B10)</f>
        <v>779350</v>
      </c>
      <c r="C11" s="130">
        <f t="shared" ref="C11:G11" si="0">SUM(C5:C10)</f>
        <v>784656</v>
      </c>
      <c r="D11" s="130">
        <f t="shared" si="0"/>
        <v>791433</v>
      </c>
      <c r="E11" s="130">
        <f t="shared" si="0"/>
        <v>800106</v>
      </c>
      <c r="F11" s="130">
        <f t="shared" si="0"/>
        <v>814015</v>
      </c>
      <c r="G11" s="130">
        <f t="shared" si="0"/>
        <v>826341</v>
      </c>
    </row>
    <row r="21" spans="1:7" x14ac:dyDescent="0.25">
      <c r="A21" t="s">
        <v>290</v>
      </c>
    </row>
    <row r="22" spans="1:7" x14ac:dyDescent="0.25">
      <c r="A22" s="108" t="s">
        <v>96</v>
      </c>
      <c r="B22" s="55" t="s">
        <v>2</v>
      </c>
      <c r="C22" s="55" t="s">
        <v>3</v>
      </c>
      <c r="D22" s="55" t="s">
        <v>4</v>
      </c>
      <c r="E22" s="55" t="s">
        <v>5</v>
      </c>
      <c r="F22" s="55" t="s">
        <v>6</v>
      </c>
      <c r="G22" s="55" t="s">
        <v>7</v>
      </c>
    </row>
    <row r="23" spans="1:7" x14ac:dyDescent="0.25">
      <c r="A23" s="40" t="s">
        <v>106</v>
      </c>
      <c r="B23" s="90">
        <v>7233</v>
      </c>
      <c r="C23" s="63">
        <v>7258</v>
      </c>
      <c r="D23" s="63">
        <v>7278</v>
      </c>
      <c r="E23" s="61">
        <v>7340</v>
      </c>
      <c r="F23" s="63">
        <v>7484</v>
      </c>
      <c r="G23" s="61">
        <v>7599</v>
      </c>
    </row>
    <row r="24" spans="1:7" x14ac:dyDescent="0.25">
      <c r="A24" s="40" t="s">
        <v>107</v>
      </c>
      <c r="B24" s="90">
        <v>39531</v>
      </c>
      <c r="C24" s="63">
        <v>39680</v>
      </c>
      <c r="D24" s="63">
        <v>39836</v>
      </c>
      <c r="E24" s="61">
        <v>40090</v>
      </c>
      <c r="F24" s="63">
        <v>42176</v>
      </c>
      <c r="G24" s="61">
        <v>44831</v>
      </c>
    </row>
    <row r="25" spans="1:7" x14ac:dyDescent="0.25">
      <c r="A25" s="40" t="s">
        <v>108</v>
      </c>
      <c r="B25" s="90">
        <v>9445</v>
      </c>
      <c r="C25" s="63">
        <v>9491</v>
      </c>
      <c r="D25" s="63">
        <v>9719</v>
      </c>
      <c r="E25" s="61">
        <v>11396</v>
      </c>
      <c r="F25" s="63">
        <v>14716</v>
      </c>
      <c r="G25" s="61">
        <v>18752</v>
      </c>
    </row>
    <row r="26" spans="1:7" x14ac:dyDescent="0.25">
      <c r="A26" s="40" t="s">
        <v>109</v>
      </c>
      <c r="B26" s="90">
        <v>13638</v>
      </c>
      <c r="C26" s="63">
        <v>13693</v>
      </c>
      <c r="D26" s="63">
        <v>13777</v>
      </c>
      <c r="E26" s="61">
        <v>13936</v>
      </c>
      <c r="F26" s="63">
        <v>14222</v>
      </c>
      <c r="G26" s="61">
        <v>14471</v>
      </c>
    </row>
    <row r="27" spans="1:7" x14ac:dyDescent="0.25">
      <c r="A27" s="40" t="s">
        <v>110</v>
      </c>
      <c r="B27" s="90">
        <v>10775</v>
      </c>
      <c r="C27" s="63">
        <v>10799</v>
      </c>
      <c r="D27" s="63">
        <v>10839</v>
      </c>
      <c r="E27" s="61">
        <v>10390</v>
      </c>
      <c r="F27" s="63">
        <v>11021</v>
      </c>
      <c r="G27" s="61">
        <v>11132</v>
      </c>
    </row>
    <row r="28" spans="1:7" x14ac:dyDescent="0.25">
      <c r="A28" s="40" t="s">
        <v>111</v>
      </c>
      <c r="B28" s="90">
        <v>3627</v>
      </c>
      <c r="C28" s="63">
        <v>3636</v>
      </c>
      <c r="D28" s="63">
        <v>3658</v>
      </c>
      <c r="E28" s="61">
        <v>3696</v>
      </c>
      <c r="F28" s="63">
        <v>3737</v>
      </c>
      <c r="G28" s="61">
        <v>3769</v>
      </c>
    </row>
    <row r="29" spans="1:7" x14ac:dyDescent="0.25">
      <c r="A29" s="40" t="s">
        <v>112</v>
      </c>
      <c r="B29" s="90">
        <v>6616</v>
      </c>
      <c r="C29" s="63">
        <v>6656</v>
      </c>
      <c r="D29" s="63">
        <v>6698</v>
      </c>
      <c r="E29" s="61">
        <v>6761</v>
      </c>
      <c r="F29" s="63">
        <v>6865</v>
      </c>
      <c r="G29" s="61">
        <v>6978</v>
      </c>
    </row>
    <row r="30" spans="1:7" x14ac:dyDescent="0.25">
      <c r="A30" s="40" t="s">
        <v>113</v>
      </c>
      <c r="B30" s="90">
        <v>18100</v>
      </c>
      <c r="C30" s="63">
        <v>18180</v>
      </c>
      <c r="D30" s="63">
        <v>18351</v>
      </c>
      <c r="E30" s="61">
        <v>18786</v>
      </c>
      <c r="F30" s="63">
        <v>20311</v>
      </c>
      <c r="G30" s="61">
        <v>21884</v>
      </c>
    </row>
    <row r="31" spans="1:7" x14ac:dyDescent="0.25">
      <c r="A31" s="40" t="s">
        <v>114</v>
      </c>
      <c r="B31" s="90">
        <v>2871</v>
      </c>
      <c r="C31" s="63">
        <v>2889</v>
      </c>
      <c r="D31" s="63">
        <v>2909</v>
      </c>
      <c r="E31" s="61">
        <v>2930</v>
      </c>
      <c r="F31" s="63">
        <v>2982</v>
      </c>
      <c r="G31" s="61">
        <v>3026</v>
      </c>
    </row>
    <row r="32" spans="1:7" x14ac:dyDescent="0.25">
      <c r="A32" s="40" t="s">
        <v>115</v>
      </c>
      <c r="B32" s="90">
        <v>15637</v>
      </c>
      <c r="C32" s="63">
        <v>15704</v>
      </c>
      <c r="D32" s="63">
        <v>15806</v>
      </c>
      <c r="E32" s="61">
        <v>15936</v>
      </c>
      <c r="F32" s="63">
        <v>17264</v>
      </c>
      <c r="G32" s="61">
        <v>18690</v>
      </c>
    </row>
    <row r="33" spans="1:7" x14ac:dyDescent="0.25">
      <c r="A33" s="40" t="s">
        <v>116</v>
      </c>
      <c r="B33" s="90">
        <v>10774</v>
      </c>
      <c r="C33" s="63">
        <v>10810</v>
      </c>
      <c r="D33" s="63">
        <v>10850</v>
      </c>
      <c r="E33" s="61">
        <v>10913</v>
      </c>
      <c r="F33" s="63">
        <v>11021</v>
      </c>
      <c r="G33" s="61">
        <v>11109</v>
      </c>
    </row>
    <row r="34" spans="1:7" x14ac:dyDescent="0.25">
      <c r="A34" s="40" t="s">
        <v>117</v>
      </c>
      <c r="B34" s="90">
        <v>4734</v>
      </c>
      <c r="C34" s="63">
        <v>4748</v>
      </c>
      <c r="D34" s="63">
        <v>4764</v>
      </c>
      <c r="E34" s="61">
        <v>4813</v>
      </c>
      <c r="F34" s="63">
        <v>4871</v>
      </c>
      <c r="G34" s="61">
        <v>4928</v>
      </c>
    </row>
    <row r="35" spans="1:7" x14ac:dyDescent="0.25">
      <c r="A35" s="40" t="s">
        <v>118</v>
      </c>
      <c r="B35" s="90">
        <v>925</v>
      </c>
      <c r="C35" s="63">
        <v>927</v>
      </c>
      <c r="D35" s="63">
        <v>932</v>
      </c>
      <c r="E35" s="61">
        <v>934</v>
      </c>
      <c r="F35" s="63">
        <v>935</v>
      </c>
      <c r="G35" s="61">
        <v>936</v>
      </c>
    </row>
    <row r="36" spans="1:7" x14ac:dyDescent="0.25">
      <c r="A36" s="40" t="s">
        <v>119</v>
      </c>
      <c r="B36" s="90">
        <v>12488</v>
      </c>
      <c r="C36" s="63">
        <v>12521</v>
      </c>
      <c r="D36" s="63">
        <v>12570</v>
      </c>
      <c r="E36" s="61">
        <v>12660</v>
      </c>
      <c r="F36" s="63">
        <v>12856</v>
      </c>
      <c r="G36" s="61">
        <v>13033</v>
      </c>
    </row>
    <row r="37" spans="1:7" x14ac:dyDescent="0.25">
      <c r="A37" s="40" t="s">
        <v>120</v>
      </c>
      <c r="B37" s="90">
        <v>8926</v>
      </c>
      <c r="C37" s="63">
        <v>8954</v>
      </c>
      <c r="D37" s="63">
        <v>9000</v>
      </c>
      <c r="E37" s="61">
        <v>9102</v>
      </c>
      <c r="F37" s="63">
        <v>9234</v>
      </c>
      <c r="G37" s="61">
        <v>9338</v>
      </c>
    </row>
    <row r="38" spans="1:7" x14ac:dyDescent="0.25">
      <c r="A38" s="40" t="s">
        <v>121</v>
      </c>
      <c r="B38" s="90">
        <v>5658</v>
      </c>
      <c r="C38" s="63">
        <v>5690</v>
      </c>
      <c r="D38" s="63">
        <v>5729</v>
      </c>
      <c r="E38" s="61">
        <v>5761</v>
      </c>
      <c r="F38" s="63">
        <v>5825</v>
      </c>
      <c r="G38" s="61">
        <v>5876</v>
      </c>
    </row>
    <row r="39" spans="1:7" x14ac:dyDescent="0.25">
      <c r="A39" s="40" t="s">
        <v>122</v>
      </c>
      <c r="B39" s="90">
        <v>1507</v>
      </c>
      <c r="C39" s="63">
        <v>1525</v>
      </c>
      <c r="D39" s="63">
        <v>1541</v>
      </c>
      <c r="E39" s="61">
        <v>1552</v>
      </c>
      <c r="F39" s="63">
        <v>1593</v>
      </c>
      <c r="G39" s="61">
        <v>1623</v>
      </c>
    </row>
    <row r="40" spans="1:7" x14ac:dyDescent="0.25">
      <c r="A40" s="40" t="s">
        <v>123</v>
      </c>
      <c r="B40" s="90">
        <v>4048</v>
      </c>
      <c r="C40" s="63">
        <v>4075</v>
      </c>
      <c r="D40" s="63">
        <v>4091</v>
      </c>
      <c r="E40" s="61">
        <v>4268</v>
      </c>
      <c r="F40" s="63">
        <v>5150</v>
      </c>
      <c r="G40" s="61">
        <v>5949</v>
      </c>
    </row>
    <row r="41" spans="1:7" x14ac:dyDescent="0.25">
      <c r="A41" s="40" t="s">
        <v>124</v>
      </c>
      <c r="B41" s="90">
        <v>1070</v>
      </c>
      <c r="C41" s="63">
        <v>1071</v>
      </c>
      <c r="D41" s="63">
        <v>1082</v>
      </c>
      <c r="E41" s="61">
        <v>1098</v>
      </c>
      <c r="F41" s="63">
        <v>1449</v>
      </c>
      <c r="G41" s="61">
        <v>1775</v>
      </c>
    </row>
    <row r="42" spans="1:7" x14ac:dyDescent="0.25">
      <c r="A42" s="40" t="s">
        <v>125</v>
      </c>
      <c r="B42" s="90">
        <v>14193</v>
      </c>
      <c r="C42" s="63">
        <v>14248</v>
      </c>
      <c r="D42" s="63">
        <v>14339</v>
      </c>
      <c r="E42" s="61">
        <v>14471</v>
      </c>
      <c r="F42" s="63">
        <v>16313</v>
      </c>
      <c r="G42" s="61">
        <v>17859</v>
      </c>
    </row>
    <row r="43" spans="1:7" x14ac:dyDescent="0.25">
      <c r="A43" s="40" t="s">
        <v>126</v>
      </c>
      <c r="B43" s="90">
        <v>2602</v>
      </c>
      <c r="C43" s="63">
        <v>2622</v>
      </c>
      <c r="D43" s="63">
        <v>2645</v>
      </c>
      <c r="E43" s="61">
        <v>2683</v>
      </c>
      <c r="F43" s="63">
        <v>2969</v>
      </c>
      <c r="G43" s="61">
        <v>3260</v>
      </c>
    </row>
    <row r="44" spans="1:7" x14ac:dyDescent="0.25">
      <c r="A44" s="40" t="s">
        <v>127</v>
      </c>
      <c r="B44" s="90">
        <v>15274</v>
      </c>
      <c r="C44" s="63">
        <v>15309</v>
      </c>
      <c r="D44" s="63">
        <v>15362</v>
      </c>
      <c r="E44" s="61">
        <v>15442</v>
      </c>
      <c r="F44" s="63">
        <v>15568</v>
      </c>
      <c r="G44" s="61">
        <v>15659</v>
      </c>
    </row>
    <row r="45" spans="1:7" x14ac:dyDescent="0.25">
      <c r="A45" s="40" t="s">
        <v>128</v>
      </c>
      <c r="B45" s="90">
        <v>5163</v>
      </c>
      <c r="C45" s="63">
        <v>5181</v>
      </c>
      <c r="D45" s="63">
        <v>5215</v>
      </c>
      <c r="E45" s="61">
        <v>5268</v>
      </c>
      <c r="F45" s="63">
        <v>5376</v>
      </c>
      <c r="G45" s="61">
        <v>5573</v>
      </c>
    </row>
    <row r="46" spans="1:7" x14ac:dyDescent="0.25">
      <c r="A46" s="40" t="s">
        <v>129</v>
      </c>
      <c r="B46" s="90">
        <v>3317</v>
      </c>
      <c r="C46" s="63">
        <v>3332</v>
      </c>
      <c r="D46" s="63">
        <v>3351</v>
      </c>
      <c r="E46" s="61">
        <v>3396</v>
      </c>
      <c r="F46" s="63">
        <v>3460</v>
      </c>
      <c r="G46" s="61">
        <v>3529</v>
      </c>
    </row>
    <row r="47" spans="1:7" x14ac:dyDescent="0.25">
      <c r="A47" s="40" t="s">
        <v>130</v>
      </c>
      <c r="B47" s="90">
        <v>1075</v>
      </c>
      <c r="C47" s="63">
        <v>1078</v>
      </c>
      <c r="D47" s="63">
        <v>1081</v>
      </c>
      <c r="E47" s="61">
        <v>1088</v>
      </c>
      <c r="F47" s="63">
        <v>1101</v>
      </c>
      <c r="G47" s="61">
        <v>1121</v>
      </c>
    </row>
    <row r="48" spans="1:7" x14ac:dyDescent="0.25">
      <c r="A48" s="40" t="s">
        <v>131</v>
      </c>
      <c r="B48" s="90">
        <v>1459</v>
      </c>
      <c r="C48" s="63">
        <v>1471</v>
      </c>
      <c r="D48" s="63">
        <v>1479</v>
      </c>
      <c r="E48" s="61">
        <v>1498</v>
      </c>
      <c r="F48" s="63">
        <v>1520</v>
      </c>
      <c r="G48" s="61">
        <v>1546</v>
      </c>
    </row>
    <row r="49" spans="1:7" x14ac:dyDescent="0.25">
      <c r="A49" s="40" t="s">
        <v>132</v>
      </c>
      <c r="B49" s="90">
        <v>1301</v>
      </c>
      <c r="C49" s="63">
        <v>1311</v>
      </c>
      <c r="D49" s="63">
        <v>1317</v>
      </c>
      <c r="E49" s="61">
        <v>1344</v>
      </c>
      <c r="F49" s="63">
        <v>1391</v>
      </c>
      <c r="G49" s="61">
        <v>1428</v>
      </c>
    </row>
    <row r="50" spans="1:7" x14ac:dyDescent="0.25">
      <c r="A50" s="40" t="s">
        <v>133</v>
      </c>
      <c r="B50" s="90">
        <v>2069</v>
      </c>
      <c r="C50" s="63">
        <v>2072</v>
      </c>
      <c r="D50" s="63">
        <v>2076</v>
      </c>
      <c r="E50" s="61">
        <v>2081</v>
      </c>
      <c r="F50" s="63">
        <v>2084</v>
      </c>
      <c r="G50" s="61">
        <v>2086</v>
      </c>
    </row>
    <row r="51" spans="1:7" x14ac:dyDescent="0.25">
      <c r="A51" s="57" t="s">
        <v>12</v>
      </c>
      <c r="B51" s="130">
        <f>SUM(B23:B50)</f>
        <v>224056</v>
      </c>
      <c r="C51" s="130">
        <f t="shared" ref="C51:G51" si="1">SUM(C23:C50)</f>
        <v>224931</v>
      </c>
      <c r="D51" s="130">
        <f t="shared" si="1"/>
        <v>226295</v>
      </c>
      <c r="E51" s="130">
        <f t="shared" si="1"/>
        <v>229633</v>
      </c>
      <c r="F51" s="130">
        <f t="shared" si="1"/>
        <v>243494</v>
      </c>
      <c r="G51" s="130">
        <f t="shared" si="1"/>
        <v>257760</v>
      </c>
    </row>
    <row r="53" spans="1:7" x14ac:dyDescent="0.25">
      <c r="A53" t="s">
        <v>291</v>
      </c>
    </row>
    <row r="54" spans="1:7" x14ac:dyDescent="0.25">
      <c r="A54" s="108" t="s">
        <v>138</v>
      </c>
      <c r="B54" s="55" t="s">
        <v>2</v>
      </c>
      <c r="C54" s="55" t="s">
        <v>3</v>
      </c>
      <c r="D54" s="55" t="s">
        <v>4</v>
      </c>
      <c r="E54" s="55" t="s">
        <v>5</v>
      </c>
      <c r="F54" s="55" t="s">
        <v>6</v>
      </c>
      <c r="G54" s="55" t="s">
        <v>7</v>
      </c>
    </row>
    <row r="55" spans="1:7" x14ac:dyDescent="0.25">
      <c r="A55" s="21" t="s">
        <v>12</v>
      </c>
      <c r="B55" s="142">
        <v>3535</v>
      </c>
      <c r="C55" s="145">
        <v>3541</v>
      </c>
      <c r="D55" s="145">
        <v>3545</v>
      </c>
      <c r="E55" s="134">
        <v>3544</v>
      </c>
      <c r="F55" s="145">
        <v>3550</v>
      </c>
      <c r="G55" s="134">
        <v>3553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9B090-F202-40BD-B575-64E86A41320E}">
  <dimension ref="A1:G52"/>
  <sheetViews>
    <sheetView zoomScale="80" zoomScaleNormal="80" workbookViewId="0">
      <selection activeCell="A2" sqref="A2"/>
    </sheetView>
  </sheetViews>
  <sheetFormatPr defaultRowHeight="15" x14ac:dyDescent="0.25"/>
  <cols>
    <col min="1" max="1" width="25.140625" customWidth="1"/>
    <col min="2" max="2" width="22.85546875" customWidth="1"/>
    <col min="3" max="3" width="23.7109375" customWidth="1"/>
    <col min="4" max="4" width="23.140625" customWidth="1"/>
    <col min="5" max="5" width="22.85546875" customWidth="1"/>
    <col min="6" max="6" width="22.7109375" customWidth="1"/>
    <col min="7" max="7" width="24.140625" customWidth="1"/>
  </cols>
  <sheetData>
    <row r="1" spans="1:7" ht="21" x14ac:dyDescent="0.35">
      <c r="A1" s="54" t="s">
        <v>220</v>
      </c>
    </row>
    <row r="2" spans="1:7" ht="21" x14ac:dyDescent="0.35">
      <c r="A2" s="54"/>
    </row>
    <row r="3" spans="1:7" x14ac:dyDescent="0.25">
      <c r="A3" t="s">
        <v>292</v>
      </c>
    </row>
    <row r="4" spans="1:7" x14ac:dyDescent="0.25">
      <c r="A4" s="108" t="s">
        <v>96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5" t="s">
        <v>7</v>
      </c>
    </row>
    <row r="5" spans="1:7" x14ac:dyDescent="0.25">
      <c r="A5" s="40" t="s">
        <v>97</v>
      </c>
      <c r="B5" s="90">
        <v>6998831</v>
      </c>
      <c r="C5" s="63">
        <v>7187709</v>
      </c>
      <c r="D5" s="63">
        <v>7375334</v>
      </c>
      <c r="E5" s="61">
        <v>7557883</v>
      </c>
      <c r="F5" s="63">
        <v>7737328</v>
      </c>
      <c r="G5" s="61">
        <v>7921165</v>
      </c>
    </row>
    <row r="6" spans="1:7" x14ac:dyDescent="0.25">
      <c r="A6" s="40" t="s">
        <v>98</v>
      </c>
      <c r="B6" s="90">
        <v>36615652</v>
      </c>
      <c r="C6" s="63">
        <v>36917947</v>
      </c>
      <c r="D6" s="63">
        <v>37155331</v>
      </c>
      <c r="E6" s="61">
        <v>37467658</v>
      </c>
      <c r="F6" s="63">
        <v>37744936</v>
      </c>
      <c r="G6" s="61">
        <v>38032444</v>
      </c>
    </row>
    <row r="7" spans="1:7" x14ac:dyDescent="0.25">
      <c r="A7" s="40" t="s">
        <v>99</v>
      </c>
      <c r="B7" s="90">
        <v>23860835</v>
      </c>
      <c r="C7" s="63">
        <v>24560806</v>
      </c>
      <c r="D7" s="63">
        <v>25267358</v>
      </c>
      <c r="E7" s="61">
        <v>25952345</v>
      </c>
      <c r="F7" s="63">
        <v>26635366</v>
      </c>
      <c r="G7" s="61">
        <v>27364993</v>
      </c>
    </row>
    <row r="8" spans="1:7" x14ac:dyDescent="0.25">
      <c r="A8" s="40" t="s">
        <v>100</v>
      </c>
      <c r="B8" s="90">
        <v>7786689</v>
      </c>
      <c r="C8" s="63">
        <v>8044238</v>
      </c>
      <c r="D8" s="63">
        <v>8324526</v>
      </c>
      <c r="E8" s="61">
        <v>8589666</v>
      </c>
      <c r="F8" s="63">
        <v>8849091</v>
      </c>
      <c r="G8" s="61">
        <v>9115702</v>
      </c>
    </row>
    <row r="9" spans="1:7" x14ac:dyDescent="0.25">
      <c r="A9" s="40" t="s">
        <v>101</v>
      </c>
      <c r="B9" s="90">
        <v>1152310</v>
      </c>
      <c r="C9" s="63">
        <v>1190063</v>
      </c>
      <c r="D9" s="63">
        <v>1230123</v>
      </c>
      <c r="E9" s="61">
        <v>1266681</v>
      </c>
      <c r="F9" s="63">
        <v>1305178</v>
      </c>
      <c r="G9" s="61">
        <v>1342453</v>
      </c>
    </row>
    <row r="10" spans="1:7" x14ac:dyDescent="0.25">
      <c r="A10" s="40" t="s">
        <v>102</v>
      </c>
      <c r="B10" s="90">
        <v>9839823</v>
      </c>
      <c r="C10" s="63">
        <v>10127745</v>
      </c>
      <c r="D10" s="63">
        <v>10417023</v>
      </c>
      <c r="E10" s="61">
        <v>10686825</v>
      </c>
      <c r="F10" s="63">
        <v>10956864</v>
      </c>
      <c r="G10" s="61">
        <v>11211891</v>
      </c>
    </row>
    <row r="11" spans="1:7" x14ac:dyDescent="0.25">
      <c r="A11" s="57" t="s">
        <v>12</v>
      </c>
      <c r="B11" s="130">
        <f>SUM(B5:B10)</f>
        <v>86254140</v>
      </c>
      <c r="C11" s="130">
        <f t="shared" ref="C11:G11" si="0">SUM(C5:C10)</f>
        <v>88028508</v>
      </c>
      <c r="D11" s="130">
        <f t="shared" si="0"/>
        <v>89769695</v>
      </c>
      <c r="E11" s="130">
        <f t="shared" si="0"/>
        <v>91521058</v>
      </c>
      <c r="F11" s="130">
        <f t="shared" si="0"/>
        <v>93228763</v>
      </c>
      <c r="G11" s="130">
        <f t="shared" si="0"/>
        <v>94988648</v>
      </c>
    </row>
    <row r="22" spans="1:7" x14ac:dyDescent="0.25">
      <c r="A22" t="s">
        <v>293</v>
      </c>
    </row>
    <row r="23" spans="1:7" x14ac:dyDescent="0.25">
      <c r="A23" s="108" t="s">
        <v>96</v>
      </c>
      <c r="B23" s="55" t="s">
        <v>2</v>
      </c>
      <c r="C23" s="55" t="s">
        <v>3</v>
      </c>
      <c r="D23" s="55" t="s">
        <v>4</v>
      </c>
      <c r="E23" s="55" t="s">
        <v>5</v>
      </c>
      <c r="F23" s="55" t="s">
        <v>6</v>
      </c>
      <c r="G23" s="55" t="s">
        <v>7</v>
      </c>
    </row>
    <row r="24" spans="1:7" x14ac:dyDescent="0.25">
      <c r="A24" s="40" t="s">
        <v>106</v>
      </c>
      <c r="B24" s="90">
        <v>355756</v>
      </c>
      <c r="C24" s="63">
        <v>366544</v>
      </c>
      <c r="D24" s="63">
        <v>378590</v>
      </c>
      <c r="E24" s="61">
        <v>387609</v>
      </c>
      <c r="F24" s="63">
        <v>397652</v>
      </c>
      <c r="G24" s="61">
        <v>411283</v>
      </c>
    </row>
    <row r="25" spans="1:7" x14ac:dyDescent="0.25">
      <c r="A25" s="40" t="s">
        <v>107</v>
      </c>
      <c r="B25" s="90">
        <v>2448854</v>
      </c>
      <c r="C25" s="63">
        <v>2532113</v>
      </c>
      <c r="D25" s="63">
        <v>2615377</v>
      </c>
      <c r="E25" s="61">
        <v>2690265</v>
      </c>
      <c r="F25" s="63">
        <v>2766958</v>
      </c>
      <c r="G25" s="61">
        <v>2842935</v>
      </c>
    </row>
    <row r="26" spans="1:7" x14ac:dyDescent="0.25">
      <c r="A26" s="40" t="s">
        <v>108</v>
      </c>
      <c r="B26" s="90">
        <v>870661</v>
      </c>
      <c r="C26" s="63">
        <v>900327</v>
      </c>
      <c r="D26" s="63">
        <v>929471</v>
      </c>
      <c r="E26" s="61">
        <v>953633</v>
      </c>
      <c r="F26" s="63">
        <v>978403</v>
      </c>
      <c r="G26" s="61">
        <v>1003134</v>
      </c>
    </row>
    <row r="27" spans="1:7" x14ac:dyDescent="0.25">
      <c r="A27" s="40" t="s">
        <v>109</v>
      </c>
      <c r="B27" s="90">
        <v>1001269</v>
      </c>
      <c r="C27" s="63">
        <v>1038542</v>
      </c>
      <c r="D27" s="63">
        <v>1077182</v>
      </c>
      <c r="E27" s="61">
        <v>1111095</v>
      </c>
      <c r="F27" s="63">
        <v>1147370</v>
      </c>
      <c r="G27" s="61">
        <v>1183823</v>
      </c>
    </row>
    <row r="28" spans="1:7" x14ac:dyDescent="0.25">
      <c r="A28" s="40" t="s">
        <v>110</v>
      </c>
      <c r="B28" s="90">
        <v>711487</v>
      </c>
      <c r="C28" s="63">
        <v>735788</v>
      </c>
      <c r="D28" s="63">
        <v>772976</v>
      </c>
      <c r="E28" s="61">
        <v>794278</v>
      </c>
      <c r="F28" s="63">
        <v>819393</v>
      </c>
      <c r="G28" s="61">
        <v>842114</v>
      </c>
    </row>
    <row r="29" spans="1:7" x14ac:dyDescent="0.25">
      <c r="A29" s="40" t="s">
        <v>111</v>
      </c>
      <c r="B29" s="90">
        <v>218211</v>
      </c>
      <c r="C29" s="63">
        <v>228071</v>
      </c>
      <c r="D29" s="63">
        <v>266535</v>
      </c>
      <c r="E29" s="61">
        <v>274581</v>
      </c>
      <c r="F29" s="63">
        <v>283409</v>
      </c>
      <c r="G29" s="61">
        <v>291242</v>
      </c>
    </row>
    <row r="30" spans="1:7" x14ac:dyDescent="0.25">
      <c r="A30" s="40" t="s">
        <v>112</v>
      </c>
      <c r="B30" s="90">
        <v>553651</v>
      </c>
      <c r="C30" s="63">
        <v>573528</v>
      </c>
      <c r="D30" s="63">
        <v>608157</v>
      </c>
      <c r="E30" s="61">
        <v>626729</v>
      </c>
      <c r="F30" s="63">
        <v>646541</v>
      </c>
      <c r="G30" s="61">
        <v>665724</v>
      </c>
    </row>
    <row r="31" spans="1:7" x14ac:dyDescent="0.25">
      <c r="A31" s="40" t="s">
        <v>113</v>
      </c>
      <c r="B31" s="90">
        <v>1627164</v>
      </c>
      <c r="C31" s="63">
        <v>1674724</v>
      </c>
      <c r="D31" s="63">
        <v>1724884</v>
      </c>
      <c r="E31" s="61">
        <v>1767884</v>
      </c>
      <c r="F31" s="63">
        <v>1812276</v>
      </c>
      <c r="G31" s="61">
        <v>1857022</v>
      </c>
    </row>
    <row r="32" spans="1:7" x14ac:dyDescent="0.25">
      <c r="A32" s="40" t="s">
        <v>114</v>
      </c>
      <c r="B32" s="90">
        <v>259260</v>
      </c>
      <c r="C32" s="63">
        <v>271386</v>
      </c>
      <c r="D32" s="63">
        <v>298251</v>
      </c>
      <c r="E32" s="61">
        <v>308761</v>
      </c>
      <c r="F32" s="63">
        <v>319745</v>
      </c>
      <c r="G32" s="61">
        <v>329715</v>
      </c>
    </row>
    <row r="33" spans="1:7" x14ac:dyDescent="0.25">
      <c r="A33" s="40" t="s">
        <v>115</v>
      </c>
      <c r="B33" s="90">
        <v>1358166</v>
      </c>
      <c r="C33" s="63">
        <v>1400445</v>
      </c>
      <c r="D33" s="63">
        <v>1454879</v>
      </c>
      <c r="E33" s="61">
        <v>1496813</v>
      </c>
      <c r="F33" s="63">
        <v>1537685</v>
      </c>
      <c r="G33" s="61">
        <v>1579330</v>
      </c>
    </row>
    <row r="34" spans="1:7" x14ac:dyDescent="0.25">
      <c r="A34" s="40" t="s">
        <v>116</v>
      </c>
      <c r="B34" s="90">
        <v>625383</v>
      </c>
      <c r="C34" s="63">
        <v>645062</v>
      </c>
      <c r="D34" s="63">
        <v>667598</v>
      </c>
      <c r="E34" s="61">
        <v>686628</v>
      </c>
      <c r="F34" s="63">
        <v>707574</v>
      </c>
      <c r="G34" s="61">
        <v>726809</v>
      </c>
    </row>
    <row r="35" spans="1:7" x14ac:dyDescent="0.25">
      <c r="A35" s="40" t="s">
        <v>117</v>
      </c>
      <c r="B35" s="90">
        <v>401823</v>
      </c>
      <c r="C35" s="63">
        <v>415844</v>
      </c>
      <c r="D35" s="63">
        <v>431862</v>
      </c>
      <c r="E35" s="61">
        <v>444349</v>
      </c>
      <c r="F35" s="63">
        <v>458825</v>
      </c>
      <c r="G35" s="61">
        <v>472121</v>
      </c>
    </row>
    <row r="36" spans="1:7" x14ac:dyDescent="0.25">
      <c r="A36" s="40" t="s">
        <v>118</v>
      </c>
      <c r="B36" s="90">
        <v>91061</v>
      </c>
      <c r="C36" s="63">
        <v>93594</v>
      </c>
      <c r="D36" s="63">
        <v>96994</v>
      </c>
      <c r="E36" s="61">
        <v>98890</v>
      </c>
      <c r="F36" s="63">
        <v>101488</v>
      </c>
      <c r="G36" s="61">
        <v>103338</v>
      </c>
    </row>
    <row r="37" spans="1:7" x14ac:dyDescent="0.25">
      <c r="A37" s="40" t="s">
        <v>119</v>
      </c>
      <c r="B37" s="90">
        <v>1051231</v>
      </c>
      <c r="C37" s="63">
        <v>1086261</v>
      </c>
      <c r="D37" s="63">
        <v>1123209</v>
      </c>
      <c r="E37" s="61">
        <v>1155774</v>
      </c>
      <c r="F37" s="63">
        <v>1193043</v>
      </c>
      <c r="G37" s="61">
        <v>1228303</v>
      </c>
    </row>
    <row r="38" spans="1:7" x14ac:dyDescent="0.25">
      <c r="A38" s="40" t="s">
        <v>120</v>
      </c>
      <c r="B38" s="90">
        <v>749161</v>
      </c>
      <c r="C38" s="63">
        <v>771962</v>
      </c>
      <c r="D38" s="63">
        <v>796266</v>
      </c>
      <c r="E38" s="61">
        <v>816787</v>
      </c>
      <c r="F38" s="63">
        <v>840640</v>
      </c>
      <c r="G38" s="61">
        <v>864041</v>
      </c>
    </row>
    <row r="39" spans="1:7" x14ac:dyDescent="0.25">
      <c r="A39" s="40" t="s">
        <v>121</v>
      </c>
      <c r="B39" s="90">
        <v>758834</v>
      </c>
      <c r="C39" s="63">
        <v>785853</v>
      </c>
      <c r="D39" s="63">
        <v>813470</v>
      </c>
      <c r="E39" s="61">
        <v>836797</v>
      </c>
      <c r="F39" s="63">
        <v>862341</v>
      </c>
      <c r="G39" s="61">
        <v>885018</v>
      </c>
    </row>
    <row r="40" spans="1:7" x14ac:dyDescent="0.25">
      <c r="A40" s="40" t="s">
        <v>122</v>
      </c>
      <c r="B40" s="90">
        <v>201788</v>
      </c>
      <c r="C40" s="63">
        <v>211834</v>
      </c>
      <c r="D40" s="63">
        <v>224151</v>
      </c>
      <c r="E40" s="61">
        <v>232770</v>
      </c>
      <c r="F40" s="63">
        <v>242550</v>
      </c>
      <c r="G40" s="61">
        <v>251885</v>
      </c>
    </row>
    <row r="41" spans="1:7" x14ac:dyDescent="0.25">
      <c r="A41" s="40" t="s">
        <v>123</v>
      </c>
      <c r="B41" s="90">
        <v>327398</v>
      </c>
      <c r="C41" s="63">
        <v>340159</v>
      </c>
      <c r="D41" s="63">
        <v>352658</v>
      </c>
      <c r="E41" s="61">
        <v>363350</v>
      </c>
      <c r="F41" s="63">
        <v>374912</v>
      </c>
      <c r="G41" s="61">
        <v>386045</v>
      </c>
    </row>
    <row r="42" spans="1:7" x14ac:dyDescent="0.25">
      <c r="A42" s="40" t="s">
        <v>124</v>
      </c>
      <c r="B42" s="90">
        <v>99442</v>
      </c>
      <c r="C42" s="63">
        <v>103402</v>
      </c>
      <c r="D42" s="63">
        <v>108889</v>
      </c>
      <c r="E42" s="61">
        <v>111981</v>
      </c>
      <c r="F42" s="63">
        <v>115425</v>
      </c>
      <c r="G42" s="61">
        <v>118967</v>
      </c>
    </row>
    <row r="43" spans="1:7" x14ac:dyDescent="0.25">
      <c r="A43" s="40" t="s">
        <v>125</v>
      </c>
      <c r="B43" s="90">
        <v>1344895</v>
      </c>
      <c r="C43" s="63">
        <v>1389588</v>
      </c>
      <c r="D43" s="63">
        <v>1433171</v>
      </c>
      <c r="E43" s="61">
        <v>1472992</v>
      </c>
      <c r="F43" s="63">
        <v>1516682</v>
      </c>
      <c r="G43" s="61">
        <v>1559061</v>
      </c>
    </row>
    <row r="44" spans="1:7" x14ac:dyDescent="0.25">
      <c r="A44" s="40" t="s">
        <v>126</v>
      </c>
      <c r="B44" s="90">
        <v>251932</v>
      </c>
      <c r="C44" s="63">
        <v>260900</v>
      </c>
      <c r="D44" s="63">
        <v>272624</v>
      </c>
      <c r="E44" s="61">
        <v>280641</v>
      </c>
      <c r="F44" s="63">
        <v>288754</v>
      </c>
      <c r="G44" s="61">
        <v>297098</v>
      </c>
    </row>
    <row r="45" spans="1:7" x14ac:dyDescent="0.25">
      <c r="A45" s="40" t="s">
        <v>127</v>
      </c>
      <c r="B45" s="90">
        <v>1010990</v>
      </c>
      <c r="C45" s="63">
        <v>1043792</v>
      </c>
      <c r="D45" s="63">
        <v>1073118</v>
      </c>
      <c r="E45" s="61">
        <v>1106536</v>
      </c>
      <c r="F45" s="63">
        <v>1138627</v>
      </c>
      <c r="G45" s="61">
        <v>1165797</v>
      </c>
    </row>
    <row r="46" spans="1:7" x14ac:dyDescent="0.25">
      <c r="A46" s="40" t="s">
        <v>128</v>
      </c>
      <c r="B46" s="90">
        <v>434788</v>
      </c>
      <c r="C46" s="63">
        <v>450106</v>
      </c>
      <c r="D46" s="63">
        <v>466821</v>
      </c>
      <c r="E46" s="61">
        <v>479356</v>
      </c>
      <c r="F46" s="63">
        <v>496632</v>
      </c>
      <c r="G46" s="61">
        <v>515128</v>
      </c>
    </row>
    <row r="47" spans="1:7" x14ac:dyDescent="0.25">
      <c r="A47" s="40" t="s">
        <v>129</v>
      </c>
      <c r="B47" s="90">
        <v>271015</v>
      </c>
      <c r="C47" s="63">
        <v>283344</v>
      </c>
      <c r="D47" s="63">
        <v>298446</v>
      </c>
      <c r="E47" s="61">
        <v>309852</v>
      </c>
      <c r="F47" s="63">
        <v>322148</v>
      </c>
      <c r="G47" s="61">
        <v>333752</v>
      </c>
    </row>
    <row r="48" spans="1:7" x14ac:dyDescent="0.25">
      <c r="A48" s="40" t="s">
        <v>130</v>
      </c>
      <c r="B48" s="90">
        <v>83943</v>
      </c>
      <c r="C48" s="63">
        <v>87969</v>
      </c>
      <c r="D48" s="63">
        <v>92650</v>
      </c>
      <c r="E48" s="61">
        <v>95946</v>
      </c>
      <c r="F48" s="63">
        <v>99828</v>
      </c>
      <c r="G48" s="61">
        <v>103561</v>
      </c>
    </row>
    <row r="49" spans="1:7" x14ac:dyDescent="0.25">
      <c r="A49" s="40" t="s">
        <v>131</v>
      </c>
      <c r="B49" s="90">
        <v>154225</v>
      </c>
      <c r="C49" s="63">
        <v>161194</v>
      </c>
      <c r="D49" s="63">
        <v>168807</v>
      </c>
      <c r="E49" s="61">
        <v>174516</v>
      </c>
      <c r="F49" s="63">
        <v>181082</v>
      </c>
      <c r="G49" s="61">
        <v>187116</v>
      </c>
    </row>
    <row r="50" spans="1:7" x14ac:dyDescent="0.25">
      <c r="A50" s="40" t="s">
        <v>132</v>
      </c>
      <c r="B50" s="90">
        <v>99514</v>
      </c>
      <c r="C50" s="63">
        <v>103775</v>
      </c>
      <c r="D50" s="63">
        <v>108676</v>
      </c>
      <c r="E50" s="61">
        <v>112685</v>
      </c>
      <c r="F50" s="63">
        <v>117301</v>
      </c>
      <c r="G50" s="61">
        <v>121205</v>
      </c>
    </row>
    <row r="51" spans="1:7" x14ac:dyDescent="0.25">
      <c r="A51" s="40" t="s">
        <v>133</v>
      </c>
      <c r="B51" s="90">
        <v>447020</v>
      </c>
      <c r="C51" s="63">
        <v>455393</v>
      </c>
      <c r="D51" s="63">
        <v>464603</v>
      </c>
      <c r="E51" s="61">
        <v>471853</v>
      </c>
      <c r="F51" s="63">
        <v>480072</v>
      </c>
      <c r="G51" s="61">
        <v>487527</v>
      </c>
    </row>
    <row r="52" spans="1:7" x14ac:dyDescent="0.25">
      <c r="A52" s="57" t="s">
        <v>12</v>
      </c>
      <c r="B52" s="130">
        <f>SUM(B24:B51)</f>
        <v>17808922</v>
      </c>
      <c r="C52" s="130">
        <f t="shared" ref="C52:G52" si="1">SUM(C24:C51)</f>
        <v>18411500</v>
      </c>
      <c r="D52" s="130">
        <f t="shared" si="1"/>
        <v>19120315</v>
      </c>
      <c r="E52" s="130">
        <f t="shared" si="1"/>
        <v>19663351</v>
      </c>
      <c r="F52" s="130">
        <f t="shared" si="1"/>
        <v>20247356</v>
      </c>
      <c r="G52" s="130">
        <f t="shared" si="1"/>
        <v>20813094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6A39-5BCE-48C1-BB55-1D095D42D4D9}">
  <dimension ref="A1:G59"/>
  <sheetViews>
    <sheetView zoomScale="80" zoomScaleNormal="80" workbookViewId="0">
      <selection activeCell="A2" sqref="A2"/>
    </sheetView>
  </sheetViews>
  <sheetFormatPr defaultRowHeight="15" x14ac:dyDescent="0.25"/>
  <cols>
    <col min="1" max="1" width="25.140625" customWidth="1"/>
    <col min="2" max="2" width="22.85546875" customWidth="1"/>
    <col min="3" max="3" width="23.7109375" customWidth="1"/>
    <col min="4" max="4" width="23.140625" customWidth="1"/>
    <col min="5" max="5" width="22.85546875" customWidth="1"/>
    <col min="6" max="6" width="22.7109375" customWidth="1"/>
    <col min="7" max="7" width="24.140625" customWidth="1"/>
  </cols>
  <sheetData>
    <row r="1" spans="1:7" ht="21" x14ac:dyDescent="0.35">
      <c r="A1" s="54" t="s">
        <v>221</v>
      </c>
    </row>
    <row r="2" spans="1:7" ht="21" x14ac:dyDescent="0.35">
      <c r="A2" s="54"/>
    </row>
    <row r="3" spans="1:7" x14ac:dyDescent="0.25">
      <c r="A3" t="s">
        <v>294</v>
      </c>
    </row>
    <row r="4" spans="1:7" x14ac:dyDescent="0.25">
      <c r="A4" s="108" t="s">
        <v>96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5" t="s">
        <v>7</v>
      </c>
    </row>
    <row r="5" spans="1:7" x14ac:dyDescent="0.25">
      <c r="A5" s="40" t="s">
        <v>97</v>
      </c>
      <c r="B5" s="90">
        <v>3051774</v>
      </c>
      <c r="C5" s="63">
        <v>3108494</v>
      </c>
      <c r="D5" s="63">
        <v>3187532</v>
      </c>
      <c r="E5" s="61">
        <v>3222472</v>
      </c>
      <c r="F5" s="63">
        <v>3260232</v>
      </c>
      <c r="G5" s="61">
        <v>3284977</v>
      </c>
    </row>
    <row r="6" spans="1:7" x14ac:dyDescent="0.25">
      <c r="A6" s="40" t="s">
        <v>98</v>
      </c>
      <c r="B6" s="90">
        <v>269065459</v>
      </c>
      <c r="C6" s="63">
        <v>276835667</v>
      </c>
      <c r="D6" s="63">
        <v>284112502</v>
      </c>
      <c r="E6" s="61">
        <v>292065652</v>
      </c>
      <c r="F6" s="63">
        <v>300106635</v>
      </c>
      <c r="G6" s="61">
        <v>307530304</v>
      </c>
    </row>
    <row r="7" spans="1:7" x14ac:dyDescent="0.25">
      <c r="A7" s="40" t="s">
        <v>99</v>
      </c>
      <c r="B7" s="90">
        <v>3607917</v>
      </c>
      <c r="C7" s="63">
        <v>3666132</v>
      </c>
      <c r="D7" s="63">
        <v>3730902</v>
      </c>
      <c r="E7" s="61">
        <v>3783987</v>
      </c>
      <c r="F7" s="63">
        <v>3841747</v>
      </c>
      <c r="G7" s="61">
        <v>3898513</v>
      </c>
    </row>
    <row r="8" spans="1:7" x14ac:dyDescent="0.25">
      <c r="A8" s="40" t="s">
        <v>100</v>
      </c>
      <c r="B8" s="90">
        <v>1349461</v>
      </c>
      <c r="C8" s="63">
        <v>1367596</v>
      </c>
      <c r="D8" s="63">
        <v>1388742</v>
      </c>
      <c r="E8" s="61">
        <v>1407260</v>
      </c>
      <c r="F8" s="63">
        <v>1425740</v>
      </c>
      <c r="G8" s="61">
        <v>1446470</v>
      </c>
    </row>
    <row r="9" spans="1:7" x14ac:dyDescent="0.25">
      <c r="A9" s="40" t="s">
        <v>101</v>
      </c>
      <c r="B9" s="90">
        <v>349939</v>
      </c>
      <c r="C9" s="63">
        <v>355363</v>
      </c>
      <c r="D9" s="63">
        <v>361692</v>
      </c>
      <c r="E9" s="61">
        <v>367026</v>
      </c>
      <c r="F9" s="63">
        <v>372382</v>
      </c>
      <c r="G9" s="61">
        <v>376873</v>
      </c>
    </row>
    <row r="10" spans="1:7" x14ac:dyDescent="0.25">
      <c r="A10" s="40" t="s">
        <v>102</v>
      </c>
      <c r="B10" s="90">
        <v>2201624</v>
      </c>
      <c r="C10" s="63">
        <v>2249609</v>
      </c>
      <c r="D10" s="63">
        <v>2295634</v>
      </c>
      <c r="E10" s="61">
        <v>2333623</v>
      </c>
      <c r="F10" s="63">
        <v>2367395</v>
      </c>
      <c r="G10" s="61">
        <v>2405964</v>
      </c>
    </row>
    <row r="11" spans="1:7" x14ac:dyDescent="0.25">
      <c r="A11" s="57" t="s">
        <v>12</v>
      </c>
      <c r="B11" s="95">
        <f>SUM(B5:B10)</f>
        <v>279626174</v>
      </c>
      <c r="C11" s="95">
        <f t="shared" ref="C11:G11" si="0">SUM(C5:C10)</f>
        <v>287582861</v>
      </c>
      <c r="D11" s="95">
        <f t="shared" si="0"/>
        <v>295077004</v>
      </c>
      <c r="E11" s="95">
        <f t="shared" si="0"/>
        <v>303180020</v>
      </c>
      <c r="F11" s="95">
        <f t="shared" si="0"/>
        <v>311374131</v>
      </c>
      <c r="G11" s="95">
        <f t="shared" si="0"/>
        <v>318943101</v>
      </c>
    </row>
    <row r="25" spans="1:7" x14ac:dyDescent="0.25">
      <c r="A25" t="s">
        <v>295</v>
      </c>
    </row>
    <row r="26" spans="1:7" x14ac:dyDescent="0.25">
      <c r="A26" s="108" t="s">
        <v>96</v>
      </c>
      <c r="B26" s="55" t="s">
        <v>2</v>
      </c>
      <c r="C26" s="55" t="s">
        <v>3</v>
      </c>
      <c r="D26" s="55" t="s">
        <v>4</v>
      </c>
      <c r="E26" s="55" t="s">
        <v>5</v>
      </c>
      <c r="F26" s="55" t="s">
        <v>6</v>
      </c>
      <c r="G26" s="55" t="s">
        <v>7</v>
      </c>
    </row>
    <row r="27" spans="1:7" x14ac:dyDescent="0.25">
      <c r="A27" s="40" t="s">
        <v>106</v>
      </c>
      <c r="B27" s="90">
        <v>37763</v>
      </c>
      <c r="C27" s="63">
        <v>38865</v>
      </c>
      <c r="D27" s="63">
        <v>39976</v>
      </c>
      <c r="E27" s="61">
        <v>40751</v>
      </c>
      <c r="F27" s="63">
        <v>41507</v>
      </c>
      <c r="G27" s="61">
        <v>42341</v>
      </c>
    </row>
    <row r="28" spans="1:7" x14ac:dyDescent="0.25">
      <c r="A28" s="40" t="s">
        <v>107</v>
      </c>
      <c r="B28" s="90">
        <v>923990</v>
      </c>
      <c r="C28" s="63">
        <v>938886</v>
      </c>
      <c r="D28" s="63">
        <v>955609</v>
      </c>
      <c r="E28" s="61">
        <v>968171</v>
      </c>
      <c r="F28" s="63">
        <v>980975</v>
      </c>
      <c r="G28" s="61">
        <v>995575</v>
      </c>
    </row>
    <row r="29" spans="1:7" x14ac:dyDescent="0.25">
      <c r="A29" s="40" t="s">
        <v>108</v>
      </c>
      <c r="B29" s="90">
        <v>121196</v>
      </c>
      <c r="C29" s="63">
        <v>123981</v>
      </c>
      <c r="D29" s="63">
        <v>126984</v>
      </c>
      <c r="E29" s="61">
        <v>129458</v>
      </c>
      <c r="F29" s="63">
        <v>136200</v>
      </c>
      <c r="G29" s="61">
        <v>142515</v>
      </c>
    </row>
    <row r="30" spans="1:7" x14ac:dyDescent="0.25">
      <c r="A30" s="40" t="s">
        <v>109</v>
      </c>
      <c r="B30" s="90">
        <v>230418</v>
      </c>
      <c r="C30" s="63">
        <v>235076</v>
      </c>
      <c r="D30" s="63">
        <v>240118</v>
      </c>
      <c r="E30" s="61">
        <v>243606</v>
      </c>
      <c r="F30" s="63">
        <v>246733</v>
      </c>
      <c r="G30" s="61">
        <v>250553</v>
      </c>
    </row>
    <row r="31" spans="1:7" x14ac:dyDescent="0.25">
      <c r="A31" s="40" t="s">
        <v>110</v>
      </c>
      <c r="B31" s="90">
        <v>179543</v>
      </c>
      <c r="C31" s="63">
        <v>183114</v>
      </c>
      <c r="D31" s="63">
        <v>186884</v>
      </c>
      <c r="E31" s="61">
        <v>189678</v>
      </c>
      <c r="F31" s="63">
        <v>193290</v>
      </c>
      <c r="G31" s="61">
        <v>195886</v>
      </c>
    </row>
    <row r="32" spans="1:7" x14ac:dyDescent="0.25">
      <c r="A32" s="40" t="s">
        <v>111</v>
      </c>
      <c r="B32" s="90">
        <v>63053</v>
      </c>
      <c r="C32" s="63">
        <v>63844</v>
      </c>
      <c r="D32" s="63">
        <v>64702</v>
      </c>
      <c r="E32" s="61">
        <v>65392</v>
      </c>
      <c r="F32" s="63">
        <v>66042</v>
      </c>
      <c r="G32" s="61">
        <v>66758</v>
      </c>
    </row>
    <row r="33" spans="1:7" x14ac:dyDescent="0.25">
      <c r="A33" s="40" t="s">
        <v>112</v>
      </c>
      <c r="B33" s="90">
        <v>94563</v>
      </c>
      <c r="C33" s="63">
        <v>96633</v>
      </c>
      <c r="D33" s="63">
        <v>98826</v>
      </c>
      <c r="E33" s="61">
        <v>100106</v>
      </c>
      <c r="F33" s="63">
        <v>101377</v>
      </c>
      <c r="G33" s="61">
        <v>103101</v>
      </c>
    </row>
    <row r="34" spans="1:7" x14ac:dyDescent="0.25">
      <c r="A34" s="40" t="s">
        <v>113</v>
      </c>
      <c r="B34" s="90">
        <v>238910</v>
      </c>
      <c r="C34" s="63">
        <v>243760</v>
      </c>
      <c r="D34" s="63">
        <v>248335</v>
      </c>
      <c r="E34" s="61">
        <v>251448</v>
      </c>
      <c r="F34" s="63">
        <v>255221</v>
      </c>
      <c r="G34" s="61">
        <v>259778</v>
      </c>
    </row>
    <row r="35" spans="1:7" x14ac:dyDescent="0.25">
      <c r="A35" s="40" t="s">
        <v>114</v>
      </c>
      <c r="B35" s="90">
        <v>22023</v>
      </c>
      <c r="C35" s="63">
        <v>22510</v>
      </c>
      <c r="D35" s="63">
        <v>23166</v>
      </c>
      <c r="E35" s="61">
        <v>23486</v>
      </c>
      <c r="F35" s="63">
        <v>23830</v>
      </c>
      <c r="G35" s="61">
        <v>24308</v>
      </c>
    </row>
    <row r="36" spans="1:7" x14ac:dyDescent="0.25">
      <c r="A36" s="40" t="s">
        <v>115</v>
      </c>
      <c r="B36" s="90">
        <v>267586</v>
      </c>
      <c r="C36" s="63">
        <v>271893</v>
      </c>
      <c r="D36" s="63">
        <v>276926</v>
      </c>
      <c r="E36" s="61">
        <v>280724</v>
      </c>
      <c r="F36" s="63">
        <v>285435</v>
      </c>
      <c r="G36" s="61">
        <v>290997</v>
      </c>
    </row>
    <row r="37" spans="1:7" x14ac:dyDescent="0.25">
      <c r="A37" s="40" t="s">
        <v>116</v>
      </c>
      <c r="B37" s="90">
        <v>202879</v>
      </c>
      <c r="C37" s="63">
        <v>206805</v>
      </c>
      <c r="D37" s="63">
        <v>211284</v>
      </c>
      <c r="E37" s="61">
        <v>214769</v>
      </c>
      <c r="F37" s="63">
        <v>217907</v>
      </c>
      <c r="G37" s="61">
        <v>221032</v>
      </c>
    </row>
    <row r="38" spans="1:7" x14ac:dyDescent="0.25">
      <c r="A38" s="40" t="s">
        <v>117</v>
      </c>
      <c r="B38" s="90">
        <v>40464</v>
      </c>
      <c r="C38" s="63">
        <v>41575</v>
      </c>
      <c r="D38" s="63">
        <v>42645</v>
      </c>
      <c r="E38" s="61">
        <v>43243</v>
      </c>
      <c r="F38" s="63">
        <v>43848</v>
      </c>
      <c r="G38" s="61">
        <v>44564</v>
      </c>
    </row>
    <row r="39" spans="1:7" x14ac:dyDescent="0.25">
      <c r="A39" s="40" t="s">
        <v>118</v>
      </c>
      <c r="B39" s="90">
        <v>14641</v>
      </c>
      <c r="C39" s="63">
        <v>14894</v>
      </c>
      <c r="D39" s="63">
        <v>15227</v>
      </c>
      <c r="E39" s="61">
        <v>15670</v>
      </c>
      <c r="F39" s="63">
        <v>16270</v>
      </c>
      <c r="G39" s="61">
        <v>16757</v>
      </c>
    </row>
    <row r="40" spans="1:7" x14ac:dyDescent="0.25">
      <c r="A40" s="40" t="s">
        <v>119</v>
      </c>
      <c r="B40" s="90">
        <v>552605</v>
      </c>
      <c r="C40" s="63">
        <v>555640</v>
      </c>
      <c r="D40" s="63">
        <v>559139</v>
      </c>
      <c r="E40" s="61">
        <v>561693</v>
      </c>
      <c r="F40" s="63">
        <v>564312</v>
      </c>
      <c r="G40" s="61">
        <v>567261</v>
      </c>
    </row>
    <row r="41" spans="1:7" x14ac:dyDescent="0.25">
      <c r="A41" s="40" t="s">
        <v>120</v>
      </c>
      <c r="B41" s="90">
        <v>74251</v>
      </c>
      <c r="C41" s="63">
        <v>75997</v>
      </c>
      <c r="D41" s="63">
        <v>77912</v>
      </c>
      <c r="E41" s="61">
        <v>79195</v>
      </c>
      <c r="F41" s="63">
        <v>80241</v>
      </c>
      <c r="G41" s="61">
        <v>81544</v>
      </c>
    </row>
    <row r="42" spans="1:7" x14ac:dyDescent="0.25">
      <c r="A42" s="40" t="s">
        <v>121</v>
      </c>
      <c r="B42" s="90">
        <v>222354</v>
      </c>
      <c r="C42" s="63">
        <v>224840</v>
      </c>
      <c r="D42" s="63">
        <v>227059</v>
      </c>
      <c r="E42" s="61">
        <v>228794</v>
      </c>
      <c r="F42" s="63">
        <v>230146</v>
      </c>
      <c r="G42" s="61">
        <v>231644</v>
      </c>
    </row>
    <row r="43" spans="1:7" x14ac:dyDescent="0.25">
      <c r="A43" s="40" t="s">
        <v>122</v>
      </c>
      <c r="B43" s="90">
        <v>8902</v>
      </c>
      <c r="C43" s="63">
        <v>9256</v>
      </c>
      <c r="D43" s="63">
        <v>9525</v>
      </c>
      <c r="E43" s="61">
        <v>9629</v>
      </c>
      <c r="F43" s="63">
        <v>9708</v>
      </c>
      <c r="G43" s="61">
        <v>9879</v>
      </c>
    </row>
    <row r="44" spans="1:7" x14ac:dyDescent="0.25">
      <c r="A44" s="40" t="s">
        <v>123</v>
      </c>
      <c r="B44" s="90">
        <v>36261</v>
      </c>
      <c r="C44" s="63">
        <v>37254</v>
      </c>
      <c r="D44" s="63">
        <v>38196</v>
      </c>
      <c r="E44" s="61">
        <v>38857</v>
      </c>
      <c r="F44" s="63">
        <v>40024</v>
      </c>
      <c r="G44" s="61">
        <v>41734</v>
      </c>
    </row>
    <row r="45" spans="1:7" x14ac:dyDescent="0.25">
      <c r="A45" s="40" t="s">
        <v>124</v>
      </c>
      <c r="B45" s="90">
        <v>7941</v>
      </c>
      <c r="C45" s="63">
        <v>8116</v>
      </c>
      <c r="D45" s="63">
        <v>8316</v>
      </c>
      <c r="E45" s="61">
        <v>8437</v>
      </c>
      <c r="F45" s="63">
        <v>8675</v>
      </c>
      <c r="G45" s="61">
        <v>9221</v>
      </c>
    </row>
    <row r="46" spans="1:7" x14ac:dyDescent="0.25">
      <c r="A46" s="40" t="s">
        <v>125</v>
      </c>
      <c r="B46" s="90">
        <v>199613</v>
      </c>
      <c r="C46" s="63">
        <v>203630</v>
      </c>
      <c r="D46" s="63">
        <v>208241</v>
      </c>
      <c r="E46" s="61">
        <v>211638</v>
      </c>
      <c r="F46" s="63">
        <v>215585</v>
      </c>
      <c r="G46" s="61">
        <v>221253</v>
      </c>
    </row>
    <row r="47" spans="1:7" x14ac:dyDescent="0.25">
      <c r="A47" s="40" t="s">
        <v>126</v>
      </c>
      <c r="B47" s="90">
        <v>21916</v>
      </c>
      <c r="C47" s="63">
        <v>22758</v>
      </c>
      <c r="D47" s="63">
        <v>23632</v>
      </c>
      <c r="E47" s="61">
        <v>24048</v>
      </c>
      <c r="F47" s="63">
        <v>24643</v>
      </c>
      <c r="G47" s="61">
        <v>25389</v>
      </c>
    </row>
    <row r="48" spans="1:7" x14ac:dyDescent="0.25">
      <c r="A48" s="40" t="s">
        <v>127</v>
      </c>
      <c r="B48" s="90">
        <v>363492</v>
      </c>
      <c r="C48" s="63">
        <v>369193</v>
      </c>
      <c r="D48" s="63">
        <v>375903</v>
      </c>
      <c r="E48" s="61">
        <v>382062</v>
      </c>
      <c r="F48" s="63">
        <v>388635</v>
      </c>
      <c r="G48" s="61">
        <v>394655</v>
      </c>
    </row>
    <row r="49" spans="1:7" x14ac:dyDescent="0.25">
      <c r="A49" s="40" t="s">
        <v>128</v>
      </c>
      <c r="B49" s="90">
        <v>36437</v>
      </c>
      <c r="C49" s="63">
        <v>37401</v>
      </c>
      <c r="D49" s="63">
        <v>38543</v>
      </c>
      <c r="E49" s="61">
        <v>39275</v>
      </c>
      <c r="F49" s="63">
        <v>39758</v>
      </c>
      <c r="G49" s="61">
        <v>40488</v>
      </c>
    </row>
    <row r="50" spans="1:7" x14ac:dyDescent="0.25">
      <c r="A50" s="40" t="s">
        <v>129</v>
      </c>
      <c r="B50" s="90">
        <v>40432</v>
      </c>
      <c r="C50" s="63">
        <v>41756</v>
      </c>
      <c r="D50" s="63">
        <v>43110</v>
      </c>
      <c r="E50" s="61">
        <v>43792</v>
      </c>
      <c r="F50" s="63">
        <v>44359</v>
      </c>
      <c r="G50" s="61">
        <v>45188</v>
      </c>
    </row>
    <row r="51" spans="1:7" x14ac:dyDescent="0.25">
      <c r="A51" s="40" t="s">
        <v>130</v>
      </c>
      <c r="B51" s="90">
        <v>7490</v>
      </c>
      <c r="C51" s="63">
        <v>7897</v>
      </c>
      <c r="D51" s="63">
        <v>8228</v>
      </c>
      <c r="E51" s="61">
        <v>8430</v>
      </c>
      <c r="F51" s="63">
        <v>8581</v>
      </c>
      <c r="G51" s="61">
        <v>8788</v>
      </c>
    </row>
    <row r="52" spans="1:7" x14ac:dyDescent="0.25">
      <c r="A52" s="40" t="s">
        <v>131</v>
      </c>
      <c r="B52" s="90">
        <v>13447</v>
      </c>
      <c r="C52" s="63">
        <v>14023</v>
      </c>
      <c r="D52" s="63">
        <v>14514</v>
      </c>
      <c r="E52" s="61">
        <v>14769</v>
      </c>
      <c r="F52" s="63">
        <v>14986</v>
      </c>
      <c r="G52" s="61">
        <v>15289</v>
      </c>
    </row>
    <row r="53" spans="1:7" x14ac:dyDescent="0.25">
      <c r="A53" s="40" t="s">
        <v>132</v>
      </c>
      <c r="B53" s="90">
        <v>14962</v>
      </c>
      <c r="C53" s="63">
        <v>15364</v>
      </c>
      <c r="D53" s="63">
        <v>15799</v>
      </c>
      <c r="E53" s="61">
        <v>16075</v>
      </c>
      <c r="F53" s="63">
        <v>16313</v>
      </c>
      <c r="G53" s="61">
        <v>16627</v>
      </c>
    </row>
    <row r="54" spans="1:7" x14ac:dyDescent="0.25">
      <c r="A54" s="40" t="s">
        <v>133</v>
      </c>
      <c r="B54" s="90">
        <v>37704</v>
      </c>
      <c r="C54" s="63">
        <v>38640</v>
      </c>
      <c r="D54" s="63">
        <v>39511</v>
      </c>
      <c r="E54" s="61">
        <v>40007</v>
      </c>
      <c r="F54" s="63">
        <v>40432</v>
      </c>
      <c r="G54" s="61">
        <v>40970</v>
      </c>
    </row>
    <row r="55" spans="1:7" x14ac:dyDescent="0.25">
      <c r="A55" s="57" t="s">
        <v>12</v>
      </c>
      <c r="B55" s="130">
        <f>SUM(B27:B54)</f>
        <v>4074836</v>
      </c>
      <c r="C55" s="130">
        <f t="shared" ref="C55:G55" si="1">SUM(C27:C54)</f>
        <v>4143601</v>
      </c>
      <c r="D55" s="130">
        <f t="shared" si="1"/>
        <v>4218310</v>
      </c>
      <c r="E55" s="130">
        <f t="shared" si="1"/>
        <v>4273203</v>
      </c>
      <c r="F55" s="130">
        <f t="shared" si="1"/>
        <v>4335033</v>
      </c>
      <c r="G55" s="130">
        <f t="shared" si="1"/>
        <v>4404095</v>
      </c>
    </row>
    <row r="57" spans="1:7" x14ac:dyDescent="0.25">
      <c r="A57" t="s">
        <v>296</v>
      </c>
    </row>
    <row r="58" spans="1:7" x14ac:dyDescent="0.25">
      <c r="A58" s="108" t="s">
        <v>138</v>
      </c>
      <c r="B58" s="55" t="s">
        <v>2</v>
      </c>
      <c r="C58" s="55" t="s">
        <v>3</v>
      </c>
      <c r="D58" s="55" t="s">
        <v>4</v>
      </c>
      <c r="E58" s="55" t="s">
        <v>5</v>
      </c>
      <c r="F58" s="55" t="s">
        <v>6</v>
      </c>
      <c r="G58" s="55" t="s">
        <v>7</v>
      </c>
    </row>
    <row r="59" spans="1:7" x14ac:dyDescent="0.25">
      <c r="A59" s="21" t="s">
        <v>12</v>
      </c>
      <c r="B59" s="142">
        <v>89957503</v>
      </c>
      <c r="C59" s="145">
        <v>92243519</v>
      </c>
      <c r="D59" s="145">
        <v>93746981</v>
      </c>
      <c r="E59" s="134">
        <v>96696139</v>
      </c>
      <c r="F59" s="145">
        <v>99720889</v>
      </c>
      <c r="G59" s="134">
        <v>102227964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BD02F-A64E-4688-92AC-B4D0CEE94BDE}">
  <dimension ref="A1:G50"/>
  <sheetViews>
    <sheetView zoomScale="80" zoomScaleNormal="80" workbookViewId="0">
      <selection activeCell="A2" sqref="A2"/>
    </sheetView>
  </sheetViews>
  <sheetFormatPr defaultRowHeight="15" x14ac:dyDescent="0.25"/>
  <cols>
    <col min="1" max="1" width="25.140625" customWidth="1"/>
    <col min="2" max="2" width="22.85546875" customWidth="1"/>
    <col min="3" max="3" width="23.7109375" customWidth="1"/>
    <col min="4" max="4" width="23.140625" customWidth="1"/>
    <col min="5" max="5" width="22.85546875" customWidth="1"/>
    <col min="6" max="6" width="22.7109375" customWidth="1"/>
    <col min="7" max="7" width="24.140625" customWidth="1"/>
  </cols>
  <sheetData>
    <row r="1" spans="1:7" ht="21" x14ac:dyDescent="0.35">
      <c r="A1" s="54" t="s">
        <v>222</v>
      </c>
    </row>
    <row r="2" spans="1:7" ht="21" x14ac:dyDescent="0.35">
      <c r="A2" s="54"/>
    </row>
    <row r="3" spans="1:7" x14ac:dyDescent="0.25">
      <c r="A3" t="s">
        <v>297</v>
      </c>
    </row>
    <row r="4" spans="1:7" x14ac:dyDescent="0.25">
      <c r="A4" s="108" t="s">
        <v>96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5" t="s">
        <v>7</v>
      </c>
    </row>
    <row r="5" spans="1:7" x14ac:dyDescent="0.25">
      <c r="A5" s="40" t="s">
        <v>97</v>
      </c>
      <c r="B5" s="90">
        <v>60578838</v>
      </c>
      <c r="C5" s="63">
        <v>61778039</v>
      </c>
      <c r="D5" s="63">
        <v>62892945</v>
      </c>
      <c r="E5" s="61">
        <v>64163890</v>
      </c>
      <c r="F5" s="63">
        <v>65448090</v>
      </c>
      <c r="G5" s="61">
        <v>66667163</v>
      </c>
    </row>
    <row r="6" spans="1:7" x14ac:dyDescent="0.25">
      <c r="A6" s="40" t="s">
        <v>98</v>
      </c>
      <c r="B6" s="90">
        <v>212045909</v>
      </c>
      <c r="C6" s="63">
        <v>214735786</v>
      </c>
      <c r="D6" s="63">
        <v>217092764</v>
      </c>
      <c r="E6" s="61">
        <v>220118811</v>
      </c>
      <c r="F6" s="63">
        <v>222951317</v>
      </c>
      <c r="G6" s="61">
        <v>225600651</v>
      </c>
    </row>
    <row r="7" spans="1:7" x14ac:dyDescent="0.25">
      <c r="A7" s="40" t="s">
        <v>99</v>
      </c>
      <c r="B7" s="90">
        <v>194061195</v>
      </c>
      <c r="C7" s="63">
        <v>197788440</v>
      </c>
      <c r="D7" s="63">
        <v>201261345</v>
      </c>
      <c r="E7" s="61">
        <v>205181928</v>
      </c>
      <c r="F7" s="63">
        <v>209166421</v>
      </c>
      <c r="G7" s="61">
        <v>213038220</v>
      </c>
    </row>
    <row r="8" spans="1:7" x14ac:dyDescent="0.25">
      <c r="A8" s="40" t="s">
        <v>100</v>
      </c>
      <c r="B8" s="90">
        <v>57020806</v>
      </c>
      <c r="C8" s="63">
        <v>58149220</v>
      </c>
      <c r="D8" s="63">
        <v>59279843</v>
      </c>
      <c r="E8" s="61">
        <v>60412753</v>
      </c>
      <c r="F8" s="63">
        <v>61600123</v>
      </c>
      <c r="G8" s="61">
        <v>62762738</v>
      </c>
    </row>
    <row r="9" spans="1:7" x14ac:dyDescent="0.25">
      <c r="A9" s="40" t="s">
        <v>101</v>
      </c>
      <c r="B9" s="90">
        <v>10683986</v>
      </c>
      <c r="C9" s="63">
        <v>10921537</v>
      </c>
      <c r="D9" s="63">
        <v>11158739</v>
      </c>
      <c r="E9" s="61">
        <v>11389487</v>
      </c>
      <c r="F9" s="63">
        <v>11640834</v>
      </c>
      <c r="G9" s="61">
        <v>11874369</v>
      </c>
    </row>
    <row r="10" spans="1:7" x14ac:dyDescent="0.25">
      <c r="A10" s="40" t="s">
        <v>102</v>
      </c>
      <c r="B10" s="90">
        <v>76167412</v>
      </c>
      <c r="C10" s="63">
        <v>77669426</v>
      </c>
      <c r="D10" s="63">
        <v>79177682</v>
      </c>
      <c r="E10" s="61">
        <v>80667521</v>
      </c>
      <c r="F10" s="63">
        <v>82252437</v>
      </c>
      <c r="G10" s="61">
        <v>83744327</v>
      </c>
    </row>
    <row r="11" spans="1:7" x14ac:dyDescent="0.25">
      <c r="A11" s="57" t="s">
        <v>12</v>
      </c>
      <c r="B11" s="130">
        <f>SUM(B5:B10)</f>
        <v>610558146</v>
      </c>
      <c r="C11" s="130">
        <f t="shared" ref="C11:G11" si="0">SUM(C5:C10)</f>
        <v>621042448</v>
      </c>
      <c r="D11" s="130">
        <f t="shared" si="0"/>
        <v>630863318</v>
      </c>
      <c r="E11" s="130">
        <f t="shared" si="0"/>
        <v>641934390</v>
      </c>
      <c r="F11" s="130">
        <f t="shared" si="0"/>
        <v>653059222</v>
      </c>
      <c r="G11" s="130">
        <f t="shared" si="0"/>
        <v>663687468</v>
      </c>
    </row>
    <row r="20" spans="1:7" x14ac:dyDescent="0.25">
      <c r="A20" t="s">
        <v>298</v>
      </c>
    </row>
    <row r="21" spans="1:7" x14ac:dyDescent="0.25">
      <c r="A21" s="108" t="s">
        <v>96</v>
      </c>
      <c r="B21" s="55" t="s">
        <v>2</v>
      </c>
      <c r="C21" s="55" t="s">
        <v>3</v>
      </c>
      <c r="D21" s="55" t="s">
        <v>4</v>
      </c>
      <c r="E21" s="55" t="s">
        <v>5</v>
      </c>
      <c r="F21" s="55" t="s">
        <v>6</v>
      </c>
      <c r="G21" s="55" t="s">
        <v>7</v>
      </c>
    </row>
    <row r="22" spans="1:7" x14ac:dyDescent="0.25">
      <c r="A22" s="40" t="s">
        <v>106</v>
      </c>
      <c r="B22" s="90">
        <v>2168287</v>
      </c>
      <c r="C22" s="63">
        <v>2214421</v>
      </c>
      <c r="D22" s="63">
        <v>2261119</v>
      </c>
      <c r="E22" s="61">
        <v>2304510</v>
      </c>
      <c r="F22" s="63">
        <v>2353388</v>
      </c>
      <c r="G22" s="61">
        <v>2405312</v>
      </c>
    </row>
    <row r="23" spans="1:7" x14ac:dyDescent="0.25">
      <c r="A23" s="40" t="s">
        <v>107</v>
      </c>
      <c r="B23" s="90">
        <v>18097480</v>
      </c>
      <c r="C23" s="63">
        <v>18519440</v>
      </c>
      <c r="D23" s="63">
        <v>18939640</v>
      </c>
      <c r="E23" s="61">
        <v>19361220</v>
      </c>
      <c r="F23" s="63">
        <v>19808671</v>
      </c>
      <c r="G23" s="61">
        <v>20232393</v>
      </c>
    </row>
    <row r="24" spans="1:7" x14ac:dyDescent="0.25">
      <c r="A24" s="40" t="s">
        <v>108</v>
      </c>
      <c r="B24" s="90">
        <v>6253598</v>
      </c>
      <c r="C24" s="63">
        <v>6394933</v>
      </c>
      <c r="D24" s="63">
        <v>6536162</v>
      </c>
      <c r="E24" s="61">
        <v>6665622</v>
      </c>
      <c r="F24" s="63">
        <v>6811886</v>
      </c>
      <c r="G24" s="61">
        <v>6951091</v>
      </c>
    </row>
    <row r="25" spans="1:7" x14ac:dyDescent="0.25">
      <c r="A25" s="40" t="s">
        <v>109</v>
      </c>
      <c r="B25" s="90">
        <v>7478577</v>
      </c>
      <c r="C25" s="63">
        <v>7646603</v>
      </c>
      <c r="D25" s="63">
        <v>7812242</v>
      </c>
      <c r="E25" s="61">
        <v>7976661</v>
      </c>
      <c r="F25" s="63">
        <v>8159540</v>
      </c>
      <c r="G25" s="61">
        <v>8333576</v>
      </c>
    </row>
    <row r="26" spans="1:7" x14ac:dyDescent="0.25">
      <c r="A26" s="40" t="s">
        <v>110</v>
      </c>
      <c r="B26" s="90">
        <v>5942567</v>
      </c>
      <c r="C26" s="63">
        <v>6083790</v>
      </c>
      <c r="D26" s="63">
        <v>6222752</v>
      </c>
      <c r="E26" s="61">
        <v>6363638</v>
      </c>
      <c r="F26" s="63">
        <v>6520927</v>
      </c>
      <c r="G26" s="61">
        <v>6664618</v>
      </c>
    </row>
    <row r="27" spans="1:7" x14ac:dyDescent="0.25">
      <c r="A27" s="40" t="s">
        <v>111</v>
      </c>
      <c r="B27" s="90">
        <v>1963546</v>
      </c>
      <c r="C27" s="63">
        <v>2001098</v>
      </c>
      <c r="D27" s="63">
        <v>2038799</v>
      </c>
      <c r="E27" s="61">
        <v>2074099</v>
      </c>
      <c r="F27" s="63">
        <v>2113825</v>
      </c>
      <c r="G27" s="61">
        <v>2150926</v>
      </c>
    </row>
    <row r="28" spans="1:7" x14ac:dyDescent="0.25">
      <c r="A28" s="40" t="s">
        <v>112</v>
      </c>
      <c r="B28" s="90">
        <v>4068403</v>
      </c>
      <c r="C28" s="63">
        <v>4146025</v>
      </c>
      <c r="D28" s="63">
        <v>4222438</v>
      </c>
      <c r="E28" s="61">
        <v>4299070</v>
      </c>
      <c r="F28" s="63">
        <v>4383728</v>
      </c>
      <c r="G28" s="61">
        <v>4464384</v>
      </c>
    </row>
    <row r="29" spans="1:7" x14ac:dyDescent="0.25">
      <c r="A29" s="40" t="s">
        <v>113</v>
      </c>
      <c r="B29" s="90">
        <v>14786718</v>
      </c>
      <c r="C29" s="63">
        <v>15057360</v>
      </c>
      <c r="D29" s="63">
        <v>15318602</v>
      </c>
      <c r="E29" s="61">
        <v>15582139</v>
      </c>
      <c r="F29" s="63">
        <v>15866414</v>
      </c>
      <c r="G29" s="61">
        <v>16130748</v>
      </c>
    </row>
    <row r="30" spans="1:7" x14ac:dyDescent="0.25">
      <c r="A30" s="40" t="s">
        <v>114</v>
      </c>
      <c r="B30" s="90">
        <v>1815865</v>
      </c>
      <c r="C30" s="63">
        <v>1851897</v>
      </c>
      <c r="D30" s="63">
        <v>1887715</v>
      </c>
      <c r="E30" s="61">
        <v>1920415</v>
      </c>
      <c r="F30" s="63">
        <v>1957700</v>
      </c>
      <c r="G30" s="61">
        <v>1992680</v>
      </c>
    </row>
    <row r="31" spans="1:7" x14ac:dyDescent="0.25">
      <c r="A31" s="40" t="s">
        <v>115</v>
      </c>
      <c r="B31" s="90">
        <v>11564588</v>
      </c>
      <c r="C31" s="63">
        <v>11789969</v>
      </c>
      <c r="D31" s="63">
        <v>12015396</v>
      </c>
      <c r="E31" s="61">
        <v>12235004</v>
      </c>
      <c r="F31" s="63">
        <v>12469350</v>
      </c>
      <c r="G31" s="61">
        <v>12691967</v>
      </c>
    </row>
    <row r="32" spans="1:7" x14ac:dyDescent="0.25">
      <c r="A32" s="40" t="s">
        <v>116</v>
      </c>
      <c r="B32" s="90">
        <v>4845469</v>
      </c>
      <c r="C32" s="63">
        <v>4942686</v>
      </c>
      <c r="D32" s="63">
        <v>5038649</v>
      </c>
      <c r="E32" s="61">
        <v>5134358</v>
      </c>
      <c r="F32" s="63">
        <v>5242180</v>
      </c>
      <c r="G32" s="61">
        <v>5341401</v>
      </c>
    </row>
    <row r="33" spans="1:7" x14ac:dyDescent="0.25">
      <c r="A33" s="40" t="s">
        <v>117</v>
      </c>
      <c r="B33" s="90">
        <v>2667149</v>
      </c>
      <c r="C33" s="63">
        <v>2725323</v>
      </c>
      <c r="D33" s="63">
        <v>2782184</v>
      </c>
      <c r="E33" s="61">
        <v>2837655</v>
      </c>
      <c r="F33" s="63">
        <v>2901944</v>
      </c>
      <c r="G33" s="61">
        <v>2960935</v>
      </c>
    </row>
    <row r="34" spans="1:7" x14ac:dyDescent="0.25">
      <c r="A34" s="40" t="s">
        <v>118</v>
      </c>
      <c r="B34" s="90">
        <v>573502</v>
      </c>
      <c r="C34" s="63">
        <v>586386</v>
      </c>
      <c r="D34" s="63">
        <v>598118</v>
      </c>
      <c r="E34" s="61">
        <v>610142</v>
      </c>
      <c r="F34" s="63">
        <v>624356</v>
      </c>
      <c r="G34" s="61">
        <v>636274</v>
      </c>
    </row>
    <row r="35" spans="1:7" x14ac:dyDescent="0.25">
      <c r="A35" s="40" t="s">
        <v>119</v>
      </c>
      <c r="B35" s="90">
        <v>7692605</v>
      </c>
      <c r="C35" s="63">
        <v>7881179</v>
      </c>
      <c r="D35" s="63">
        <v>8067177</v>
      </c>
      <c r="E35" s="61">
        <v>8258046</v>
      </c>
      <c r="F35" s="63">
        <v>8468888</v>
      </c>
      <c r="G35" s="61">
        <v>8663345</v>
      </c>
    </row>
    <row r="36" spans="1:7" x14ac:dyDescent="0.25">
      <c r="A36" s="40" t="s">
        <v>120</v>
      </c>
      <c r="B36" s="90">
        <v>6371053</v>
      </c>
      <c r="C36" s="63">
        <v>6495410</v>
      </c>
      <c r="D36" s="63">
        <v>6617669</v>
      </c>
      <c r="E36" s="61">
        <v>6738810</v>
      </c>
      <c r="F36" s="63">
        <v>6876034</v>
      </c>
      <c r="G36" s="61">
        <v>7004541</v>
      </c>
    </row>
    <row r="37" spans="1:7" x14ac:dyDescent="0.25">
      <c r="A37" s="40" t="s">
        <v>121</v>
      </c>
      <c r="B37" s="90">
        <v>4402717</v>
      </c>
      <c r="C37" s="63">
        <v>4507473</v>
      </c>
      <c r="D37" s="63">
        <v>4610794</v>
      </c>
      <c r="E37" s="61">
        <v>4713289</v>
      </c>
      <c r="F37" s="63">
        <v>4824938</v>
      </c>
      <c r="G37" s="61">
        <v>4925300</v>
      </c>
    </row>
    <row r="38" spans="1:7" x14ac:dyDescent="0.25">
      <c r="A38" s="40" t="s">
        <v>122</v>
      </c>
      <c r="B38" s="90">
        <v>876618</v>
      </c>
      <c r="C38" s="63">
        <v>902776</v>
      </c>
      <c r="D38" s="63">
        <v>927934</v>
      </c>
      <c r="E38" s="61">
        <v>951890</v>
      </c>
      <c r="F38" s="63">
        <v>979062</v>
      </c>
      <c r="G38" s="61">
        <v>1004467</v>
      </c>
    </row>
    <row r="39" spans="1:7" x14ac:dyDescent="0.25">
      <c r="A39" s="40" t="s">
        <v>123</v>
      </c>
      <c r="B39" s="90">
        <v>1498251</v>
      </c>
      <c r="C39" s="63">
        <v>1540752</v>
      </c>
      <c r="D39" s="63">
        <v>1582643</v>
      </c>
      <c r="E39" s="61">
        <v>1624177</v>
      </c>
      <c r="F39" s="63">
        <v>1669938</v>
      </c>
      <c r="G39" s="61">
        <v>1713093</v>
      </c>
    </row>
    <row r="40" spans="1:7" x14ac:dyDescent="0.25">
      <c r="A40" s="40" t="s">
        <v>124</v>
      </c>
      <c r="B40" s="90">
        <v>450764</v>
      </c>
      <c r="C40" s="63">
        <v>462404</v>
      </c>
      <c r="D40" s="63">
        <v>474130</v>
      </c>
      <c r="E40" s="61">
        <v>485193</v>
      </c>
      <c r="F40" s="63">
        <v>497847</v>
      </c>
      <c r="G40" s="61">
        <v>510233</v>
      </c>
    </row>
    <row r="41" spans="1:7" x14ac:dyDescent="0.25">
      <c r="A41" s="40" t="s">
        <v>125</v>
      </c>
      <c r="B41" s="90">
        <v>9198553</v>
      </c>
      <c r="C41" s="63">
        <v>9417517</v>
      </c>
      <c r="D41" s="63">
        <v>9632999</v>
      </c>
      <c r="E41" s="61">
        <v>9851832</v>
      </c>
      <c r="F41" s="63">
        <v>10095613</v>
      </c>
      <c r="G41" s="61">
        <v>10321961</v>
      </c>
    </row>
    <row r="42" spans="1:7" x14ac:dyDescent="0.25">
      <c r="A42" s="40" t="s">
        <v>126</v>
      </c>
      <c r="B42" s="90">
        <v>1201425</v>
      </c>
      <c r="C42" s="63">
        <v>1231004</v>
      </c>
      <c r="D42" s="63">
        <v>1260136</v>
      </c>
      <c r="E42" s="61">
        <v>1289003</v>
      </c>
      <c r="F42" s="63">
        <v>1321111</v>
      </c>
      <c r="G42" s="61">
        <v>1351952</v>
      </c>
    </row>
    <row r="43" spans="1:7" x14ac:dyDescent="0.25">
      <c r="A43" s="40" t="s">
        <v>127</v>
      </c>
      <c r="B43" s="90">
        <v>7261130</v>
      </c>
      <c r="C43" s="63">
        <v>7434516</v>
      </c>
      <c r="D43" s="63">
        <v>7608356</v>
      </c>
      <c r="E43" s="61">
        <v>7803113</v>
      </c>
      <c r="F43" s="63">
        <v>8000595</v>
      </c>
      <c r="G43" s="61">
        <v>8182795</v>
      </c>
    </row>
    <row r="44" spans="1:7" x14ac:dyDescent="0.25">
      <c r="A44" s="40" t="s">
        <v>128</v>
      </c>
      <c r="B44" s="90">
        <v>2849404</v>
      </c>
      <c r="C44" s="63">
        <v>2910718</v>
      </c>
      <c r="D44" s="63">
        <v>2974720</v>
      </c>
      <c r="E44" s="61">
        <v>3028702</v>
      </c>
      <c r="F44" s="63">
        <v>3095566</v>
      </c>
      <c r="G44" s="61">
        <v>3160811</v>
      </c>
    </row>
    <row r="45" spans="1:7" x14ac:dyDescent="0.25">
      <c r="A45" s="40" t="s">
        <v>129</v>
      </c>
      <c r="B45" s="90">
        <v>1169982</v>
      </c>
      <c r="C45" s="63">
        <v>1205900</v>
      </c>
      <c r="D45" s="63">
        <v>1246537</v>
      </c>
      <c r="E45" s="61">
        <v>1280265</v>
      </c>
      <c r="F45" s="63">
        <v>1319831</v>
      </c>
      <c r="G45" s="61">
        <v>1357509</v>
      </c>
    </row>
    <row r="46" spans="1:7" x14ac:dyDescent="0.25">
      <c r="A46" s="40" t="s">
        <v>130</v>
      </c>
      <c r="B46" s="90">
        <v>397988</v>
      </c>
      <c r="C46" s="63">
        <v>410117</v>
      </c>
      <c r="D46" s="63">
        <v>423014</v>
      </c>
      <c r="E46" s="61">
        <v>434633</v>
      </c>
      <c r="F46" s="63">
        <v>448844</v>
      </c>
      <c r="G46" s="61">
        <v>462076</v>
      </c>
    </row>
    <row r="47" spans="1:7" x14ac:dyDescent="0.25">
      <c r="A47" s="40" t="s">
        <v>131</v>
      </c>
      <c r="B47" s="90">
        <v>744698</v>
      </c>
      <c r="C47" s="63">
        <v>768140</v>
      </c>
      <c r="D47" s="63">
        <v>793105</v>
      </c>
      <c r="E47" s="61">
        <v>814571</v>
      </c>
      <c r="F47" s="63">
        <v>840188</v>
      </c>
      <c r="G47" s="61">
        <v>863526</v>
      </c>
    </row>
    <row r="48" spans="1:7" x14ac:dyDescent="0.25">
      <c r="A48" s="40" t="s">
        <v>132</v>
      </c>
      <c r="B48" s="90">
        <v>380165</v>
      </c>
      <c r="C48" s="63">
        <v>393862</v>
      </c>
      <c r="D48" s="63">
        <v>408772</v>
      </c>
      <c r="E48" s="61">
        <v>422408</v>
      </c>
      <c r="F48" s="63">
        <v>438707</v>
      </c>
      <c r="G48" s="61">
        <v>453099</v>
      </c>
    </row>
    <row r="49" spans="1:7" x14ac:dyDescent="0.25">
      <c r="A49" s="40" t="s">
        <v>133</v>
      </c>
      <c r="B49" s="90">
        <v>1152285</v>
      </c>
      <c r="C49" s="63">
        <v>1181350</v>
      </c>
      <c r="D49" s="63">
        <v>1211074</v>
      </c>
      <c r="E49" s="61">
        <v>1239768</v>
      </c>
      <c r="F49" s="63">
        <v>1272172</v>
      </c>
      <c r="G49" s="61">
        <v>1302476</v>
      </c>
    </row>
    <row r="50" spans="1:7" x14ac:dyDescent="0.25">
      <c r="A50" s="57" t="s">
        <v>12</v>
      </c>
      <c r="B50" s="130">
        <f>SUM(B22:B49)</f>
        <v>127873387</v>
      </c>
      <c r="C50" s="130">
        <f t="shared" ref="C50:G50" si="1">SUM(C22:C49)</f>
        <v>130703049</v>
      </c>
      <c r="D50" s="130">
        <f t="shared" si="1"/>
        <v>133512876</v>
      </c>
      <c r="E50" s="130">
        <f t="shared" si="1"/>
        <v>136300233</v>
      </c>
      <c r="F50" s="130">
        <f t="shared" si="1"/>
        <v>139363243</v>
      </c>
      <c r="G50" s="130">
        <f t="shared" si="1"/>
        <v>142233489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C075-63D5-415A-BD5C-34FDFF3BB999}">
  <dimension ref="A1:G54"/>
  <sheetViews>
    <sheetView zoomScale="80" zoomScaleNormal="80" workbookViewId="0">
      <selection activeCell="A2" sqref="A2"/>
    </sheetView>
  </sheetViews>
  <sheetFormatPr defaultRowHeight="15" x14ac:dyDescent="0.25"/>
  <cols>
    <col min="1" max="1" width="25.140625" customWidth="1"/>
    <col min="2" max="2" width="22.85546875" customWidth="1"/>
    <col min="3" max="3" width="23.7109375" customWidth="1"/>
    <col min="4" max="4" width="23.140625" customWidth="1"/>
    <col min="5" max="5" width="22.85546875" customWidth="1"/>
    <col min="6" max="6" width="22.7109375" customWidth="1"/>
    <col min="7" max="7" width="24.140625" customWidth="1"/>
  </cols>
  <sheetData>
    <row r="1" spans="1:7" ht="21" x14ac:dyDescent="0.35">
      <c r="A1" s="54" t="s">
        <v>223</v>
      </c>
    </row>
    <row r="2" spans="1:7" ht="21" x14ac:dyDescent="0.35">
      <c r="A2" s="54"/>
    </row>
    <row r="3" spans="1:7" x14ac:dyDescent="0.25">
      <c r="A3" t="s">
        <v>299</v>
      </c>
    </row>
    <row r="4" spans="1:7" x14ac:dyDescent="0.25">
      <c r="A4" s="108" t="s">
        <v>96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5" t="s">
        <v>7</v>
      </c>
    </row>
    <row r="5" spans="1:7" x14ac:dyDescent="0.25">
      <c r="A5" s="40" t="s">
        <v>97</v>
      </c>
      <c r="B5" s="75">
        <v>16185.722421500999</v>
      </c>
      <c r="C5" s="76">
        <v>16610.84558741</v>
      </c>
      <c r="D5" s="76">
        <v>17008.888791289999</v>
      </c>
      <c r="E5" s="76">
        <v>17260.152932305999</v>
      </c>
      <c r="F5" s="76">
        <v>17625.157693781999</v>
      </c>
      <c r="G5" s="140">
        <v>17874.568690012002</v>
      </c>
    </row>
    <row r="6" spans="1:7" x14ac:dyDescent="0.25">
      <c r="A6" s="40" t="s">
        <v>98</v>
      </c>
      <c r="B6" s="75">
        <v>322743.57592851401</v>
      </c>
      <c r="C6" s="76">
        <v>334447.62149887998</v>
      </c>
      <c r="D6" s="76">
        <v>346040.22391766199</v>
      </c>
      <c r="E6" s="76">
        <v>358002.56914924801</v>
      </c>
      <c r="F6" s="76">
        <v>370397.81663699402</v>
      </c>
      <c r="G6" s="140">
        <v>382472.28700803302</v>
      </c>
    </row>
    <row r="7" spans="1:7" x14ac:dyDescent="0.25">
      <c r="A7" s="40" t="s">
        <v>99</v>
      </c>
      <c r="B7" s="75">
        <v>17922.210714457</v>
      </c>
      <c r="C7" s="76">
        <v>18632.162242670001</v>
      </c>
      <c r="D7" s="76">
        <v>19443.206479912002</v>
      </c>
      <c r="E7" s="76">
        <v>19937.279361145</v>
      </c>
      <c r="F7" s="76">
        <v>20709.227653705999</v>
      </c>
      <c r="G7" s="140">
        <v>21356.941043676001</v>
      </c>
    </row>
    <row r="8" spans="1:7" x14ac:dyDescent="0.25">
      <c r="A8" s="40" t="s">
        <v>100</v>
      </c>
      <c r="B8" s="75">
        <v>3786.4333456230002</v>
      </c>
      <c r="C8" s="76">
        <v>3840.2156565119999</v>
      </c>
      <c r="D8" s="76">
        <v>3911.1670231080002</v>
      </c>
      <c r="E8" s="76">
        <v>3957.5703911189999</v>
      </c>
      <c r="F8" s="76">
        <v>4020.0094454529999</v>
      </c>
      <c r="G8" s="140">
        <v>4084.6657700159999</v>
      </c>
    </row>
    <row r="9" spans="1:7" x14ac:dyDescent="0.25">
      <c r="A9" s="40" t="s">
        <v>101</v>
      </c>
      <c r="B9" s="75">
        <v>851.02863594799999</v>
      </c>
      <c r="C9" s="76">
        <v>864.98872851500005</v>
      </c>
      <c r="D9" s="76">
        <v>882.435953348</v>
      </c>
      <c r="E9" s="76">
        <v>893.24980050099998</v>
      </c>
      <c r="F9" s="76">
        <v>907.44070076900005</v>
      </c>
      <c r="G9" s="140">
        <v>920.81164927299994</v>
      </c>
    </row>
    <row r="10" spans="1:7" x14ac:dyDescent="0.25">
      <c r="A10" s="40" t="s">
        <v>102</v>
      </c>
      <c r="B10" s="75">
        <v>14164.314102253</v>
      </c>
      <c r="C10" s="76">
        <v>14667.136084606</v>
      </c>
      <c r="D10" s="76">
        <v>15154.069244550001</v>
      </c>
      <c r="E10" s="76">
        <v>15648.317983225001</v>
      </c>
      <c r="F10" s="76">
        <v>16071.295593655999</v>
      </c>
      <c r="G10" s="140">
        <v>16435.514898244001</v>
      </c>
    </row>
    <row r="11" spans="1:7" x14ac:dyDescent="0.25">
      <c r="A11" s="57" t="s">
        <v>12</v>
      </c>
      <c r="B11" s="130">
        <f>SUM(B5:B10)</f>
        <v>375653.28514829604</v>
      </c>
      <c r="C11" s="130">
        <f t="shared" ref="C11:G11" si="0">SUM(C5:C10)</f>
        <v>389062.96979859297</v>
      </c>
      <c r="D11" s="130">
        <f t="shared" si="0"/>
        <v>402439.99140986998</v>
      </c>
      <c r="E11" s="130">
        <f t="shared" si="0"/>
        <v>415699.13961754396</v>
      </c>
      <c r="F11" s="130">
        <f t="shared" si="0"/>
        <v>429730.94772436004</v>
      </c>
      <c r="G11" s="130">
        <f t="shared" si="0"/>
        <v>443144.78905925399</v>
      </c>
    </row>
    <row r="20" spans="1:7" x14ac:dyDescent="0.25">
      <c r="A20" t="s">
        <v>300</v>
      </c>
    </row>
    <row r="21" spans="1:7" x14ac:dyDescent="0.25">
      <c r="A21" s="108" t="s">
        <v>96</v>
      </c>
      <c r="B21" s="55" t="s">
        <v>2</v>
      </c>
      <c r="C21" s="55" t="s">
        <v>3</v>
      </c>
      <c r="D21" s="55" t="s">
        <v>4</v>
      </c>
      <c r="E21" s="55" t="s">
        <v>5</v>
      </c>
      <c r="F21" s="55" t="s">
        <v>6</v>
      </c>
      <c r="G21" s="55" t="s">
        <v>7</v>
      </c>
    </row>
    <row r="22" spans="1:7" x14ac:dyDescent="0.25">
      <c r="A22" s="40" t="s">
        <v>106</v>
      </c>
      <c r="B22" s="75">
        <v>123.97065412000001</v>
      </c>
      <c r="C22" s="76">
        <v>123.713424936</v>
      </c>
      <c r="D22" s="76">
        <v>126.366785159</v>
      </c>
      <c r="E22" s="76">
        <v>127.318997846</v>
      </c>
      <c r="F22" s="76">
        <v>128.68906175199999</v>
      </c>
      <c r="G22" s="140">
        <v>130.757386637</v>
      </c>
    </row>
    <row r="23" spans="1:7" x14ac:dyDescent="0.25">
      <c r="A23" s="40" t="s">
        <v>107</v>
      </c>
      <c r="B23" s="75">
        <v>3146.0388597000001</v>
      </c>
      <c r="C23" s="76">
        <v>3189.217589888</v>
      </c>
      <c r="D23" s="76">
        <v>3197.2560408089998</v>
      </c>
      <c r="E23" s="76">
        <v>3215.031889075</v>
      </c>
      <c r="F23" s="76">
        <v>3243.611626635</v>
      </c>
      <c r="G23" s="140">
        <v>3270.4668241009999</v>
      </c>
    </row>
    <row r="24" spans="1:7" x14ac:dyDescent="0.25">
      <c r="A24" s="40" t="s">
        <v>108</v>
      </c>
      <c r="B24" s="75">
        <v>327.08878420399998</v>
      </c>
      <c r="C24" s="76">
        <v>328.90507321199999</v>
      </c>
      <c r="D24" s="76">
        <v>334.55688285399998</v>
      </c>
      <c r="E24" s="76">
        <v>336.40526219100002</v>
      </c>
      <c r="F24" s="76">
        <v>340.33786433799997</v>
      </c>
      <c r="G24" s="140">
        <v>345.674047616</v>
      </c>
    </row>
    <row r="25" spans="1:7" x14ac:dyDescent="0.25">
      <c r="A25" s="40" t="s">
        <v>109</v>
      </c>
      <c r="B25" s="75">
        <v>1044.18946667</v>
      </c>
      <c r="C25" s="76">
        <v>1047.4156946789999</v>
      </c>
      <c r="D25" s="76">
        <v>1081.0754221090001</v>
      </c>
      <c r="E25" s="76">
        <v>1074.5873000680001</v>
      </c>
      <c r="F25" s="76">
        <v>1085.275099727</v>
      </c>
      <c r="G25" s="140">
        <v>1093.12725783</v>
      </c>
    </row>
    <row r="26" spans="1:7" x14ac:dyDescent="0.25">
      <c r="A26" s="40" t="s">
        <v>110</v>
      </c>
      <c r="B26" s="75">
        <v>987.16461301599998</v>
      </c>
      <c r="C26" s="76">
        <v>988.15862269399997</v>
      </c>
      <c r="D26" s="76">
        <v>1011.781867888</v>
      </c>
      <c r="E26" s="76">
        <v>1043.9178945599999</v>
      </c>
      <c r="F26" s="76">
        <v>1057.476659876</v>
      </c>
      <c r="G26" s="140">
        <v>1064.839692473</v>
      </c>
    </row>
    <row r="27" spans="1:7" x14ac:dyDescent="0.25">
      <c r="A27" s="40" t="s">
        <v>111</v>
      </c>
      <c r="B27" s="75">
        <v>375.34486770199999</v>
      </c>
      <c r="C27" s="76">
        <v>377.49831879200002</v>
      </c>
      <c r="D27" s="76">
        <v>401.11264028400001</v>
      </c>
      <c r="E27" s="76">
        <v>402.900700277</v>
      </c>
      <c r="F27" s="76">
        <v>405.49725246399998</v>
      </c>
      <c r="G27" s="140">
        <v>407.64859035400002</v>
      </c>
    </row>
    <row r="28" spans="1:7" x14ac:dyDescent="0.25">
      <c r="A28" s="40" t="s">
        <v>112</v>
      </c>
      <c r="B28" s="75">
        <v>498.01041284399997</v>
      </c>
      <c r="C28" s="76">
        <v>504.18943432600003</v>
      </c>
      <c r="D28" s="76">
        <v>519.15537785399999</v>
      </c>
      <c r="E28" s="76">
        <v>516.37365311300005</v>
      </c>
      <c r="F28" s="76">
        <v>520.302760584</v>
      </c>
      <c r="G28" s="140">
        <v>618.23506877499995</v>
      </c>
    </row>
    <row r="29" spans="1:7" x14ac:dyDescent="0.25">
      <c r="A29" s="40" t="s">
        <v>113</v>
      </c>
      <c r="B29" s="75">
        <v>831.14129414299998</v>
      </c>
      <c r="C29" s="76">
        <v>845.07873213200003</v>
      </c>
      <c r="D29" s="76">
        <v>847.77964563299997</v>
      </c>
      <c r="E29" s="76">
        <v>862.34340767799995</v>
      </c>
      <c r="F29" s="76">
        <v>876.06008907399996</v>
      </c>
      <c r="G29" s="140">
        <v>889.10373742900003</v>
      </c>
    </row>
    <row r="30" spans="1:7" x14ac:dyDescent="0.25">
      <c r="A30" s="40" t="s">
        <v>114</v>
      </c>
      <c r="B30" s="75">
        <v>99.646719977000004</v>
      </c>
      <c r="C30" s="76">
        <v>101.89451311099999</v>
      </c>
      <c r="D30" s="76">
        <v>100.40224449900001</v>
      </c>
      <c r="E30" s="76">
        <v>100.561890796</v>
      </c>
      <c r="F30" s="76">
        <v>101.243668947</v>
      </c>
      <c r="G30" s="140">
        <v>102.062684581</v>
      </c>
    </row>
    <row r="31" spans="1:7" x14ac:dyDescent="0.25">
      <c r="A31" s="40" t="s">
        <v>115</v>
      </c>
      <c r="B31" s="75">
        <v>1278.279142052</v>
      </c>
      <c r="C31" s="76">
        <v>1284.4591954049999</v>
      </c>
      <c r="D31" s="76">
        <v>1298.500109584</v>
      </c>
      <c r="E31" s="76">
        <v>1305.645743199</v>
      </c>
      <c r="F31" s="76">
        <v>1318.393358071</v>
      </c>
      <c r="G31" s="140">
        <v>1328.705739707</v>
      </c>
    </row>
    <row r="32" spans="1:7" x14ac:dyDescent="0.25">
      <c r="A32" s="40" t="s">
        <v>116</v>
      </c>
      <c r="B32" s="75">
        <v>958.10617536999996</v>
      </c>
      <c r="C32" s="76">
        <v>968.85888971099996</v>
      </c>
      <c r="D32" s="76">
        <v>982.11499628599995</v>
      </c>
      <c r="E32" s="76">
        <v>989.61212873299996</v>
      </c>
      <c r="F32" s="76">
        <v>997.05943208099995</v>
      </c>
      <c r="G32" s="140">
        <v>1004.592665043</v>
      </c>
    </row>
    <row r="33" spans="1:7" x14ac:dyDescent="0.25">
      <c r="A33" s="40" t="s">
        <v>117</v>
      </c>
      <c r="B33" s="75">
        <v>150.12507639099999</v>
      </c>
      <c r="C33" s="76">
        <v>105.62858729200001</v>
      </c>
      <c r="D33" s="76">
        <v>161.55156054</v>
      </c>
      <c r="E33" s="76">
        <v>163.61340566800001</v>
      </c>
      <c r="F33" s="76">
        <v>176.122561679</v>
      </c>
      <c r="G33" s="140">
        <v>177.855842964</v>
      </c>
    </row>
    <row r="34" spans="1:7" x14ac:dyDescent="0.25">
      <c r="A34" s="40" t="s">
        <v>118</v>
      </c>
      <c r="B34" s="75">
        <v>16.487827808999999</v>
      </c>
      <c r="C34" s="76">
        <v>16.028744160999999</v>
      </c>
      <c r="D34" s="76">
        <v>17.576951680000001</v>
      </c>
      <c r="E34" s="76">
        <v>17.931507448000001</v>
      </c>
      <c r="F34" s="76">
        <v>18.474689162000001</v>
      </c>
      <c r="G34" s="140">
        <v>19.028970893</v>
      </c>
    </row>
    <row r="35" spans="1:7" x14ac:dyDescent="0.25">
      <c r="A35" s="40" t="s">
        <v>119</v>
      </c>
      <c r="B35" s="75">
        <v>863.13481917199999</v>
      </c>
      <c r="C35" s="76">
        <v>869.63553625300005</v>
      </c>
      <c r="D35" s="76">
        <v>885.37043584200001</v>
      </c>
      <c r="E35" s="76">
        <v>889.58465036099994</v>
      </c>
      <c r="F35" s="76">
        <v>897.94340285500004</v>
      </c>
      <c r="G35" s="140">
        <v>906.81748687000004</v>
      </c>
    </row>
    <row r="36" spans="1:7" x14ac:dyDescent="0.25">
      <c r="A36" s="40" t="s">
        <v>120</v>
      </c>
      <c r="B36" s="75">
        <v>198.90036492799999</v>
      </c>
      <c r="C36" s="76">
        <v>204.43847254299999</v>
      </c>
      <c r="D36" s="76">
        <v>208.24749078100001</v>
      </c>
      <c r="E36" s="76">
        <v>213.88106343800001</v>
      </c>
      <c r="F36" s="76">
        <v>223.033069052</v>
      </c>
      <c r="G36" s="140">
        <v>229.73367699400001</v>
      </c>
    </row>
    <row r="37" spans="1:7" x14ac:dyDescent="0.25">
      <c r="A37" s="40" t="s">
        <v>121</v>
      </c>
      <c r="B37" s="75">
        <v>333.263957285</v>
      </c>
      <c r="C37" s="76">
        <v>350.88377599900002</v>
      </c>
      <c r="D37" s="76">
        <v>339.39060665900001</v>
      </c>
      <c r="E37" s="76">
        <v>342.26829263100001</v>
      </c>
      <c r="F37" s="76">
        <v>344.69692478500002</v>
      </c>
      <c r="G37" s="140">
        <v>347.63955701200001</v>
      </c>
    </row>
    <row r="38" spans="1:7" x14ac:dyDescent="0.25">
      <c r="A38" s="40" t="s">
        <v>122</v>
      </c>
      <c r="B38" s="75">
        <v>19.057773558000001</v>
      </c>
      <c r="C38" s="76">
        <v>21.209141642999999</v>
      </c>
      <c r="D38" s="76">
        <v>19.242605607000002</v>
      </c>
      <c r="E38" s="76">
        <v>19.260617200999999</v>
      </c>
      <c r="F38" s="76">
        <v>19.457586430999999</v>
      </c>
      <c r="G38" s="140">
        <v>19.608563350000001</v>
      </c>
    </row>
    <row r="39" spans="1:7" x14ac:dyDescent="0.25">
      <c r="A39" s="40" t="s">
        <v>123</v>
      </c>
      <c r="B39" s="75">
        <v>63.830921142999998</v>
      </c>
      <c r="C39" s="76">
        <v>64.160556184000001</v>
      </c>
      <c r="D39" s="76">
        <v>64.689852393999999</v>
      </c>
      <c r="E39" s="76">
        <v>65.102175617</v>
      </c>
      <c r="F39" s="76">
        <v>65.721512360999995</v>
      </c>
      <c r="G39" s="140">
        <v>66.570864916000005</v>
      </c>
    </row>
    <row r="40" spans="1:7" x14ac:dyDescent="0.25">
      <c r="A40" s="40" t="s">
        <v>124</v>
      </c>
      <c r="B40" s="75">
        <v>18.531135229</v>
      </c>
      <c r="C40" s="76">
        <v>18.550106577000001</v>
      </c>
      <c r="D40" s="76">
        <v>18.757677206</v>
      </c>
      <c r="E40" s="76">
        <v>18.664856712999999</v>
      </c>
      <c r="F40" s="76">
        <v>18.808723509</v>
      </c>
      <c r="G40" s="140">
        <v>18.913837769000001</v>
      </c>
    </row>
    <row r="41" spans="1:7" x14ac:dyDescent="0.25">
      <c r="A41" s="40" t="s">
        <v>125</v>
      </c>
      <c r="B41" s="75">
        <v>810.28825574099994</v>
      </c>
      <c r="C41" s="76">
        <v>815.74294439100004</v>
      </c>
      <c r="D41" s="76">
        <v>823.92581419299995</v>
      </c>
      <c r="E41" s="76">
        <v>829.92319104600006</v>
      </c>
      <c r="F41" s="76">
        <v>838.54544293699996</v>
      </c>
      <c r="G41" s="140">
        <v>845.97395169900005</v>
      </c>
    </row>
    <row r="42" spans="1:7" x14ac:dyDescent="0.25">
      <c r="A42" s="40" t="s">
        <v>126</v>
      </c>
      <c r="B42" s="75">
        <v>53.064721837</v>
      </c>
      <c r="C42" s="76">
        <v>50.247047793999997</v>
      </c>
      <c r="D42" s="76">
        <v>68.575079376000005</v>
      </c>
      <c r="E42" s="76">
        <v>55.252094217</v>
      </c>
      <c r="F42" s="76">
        <v>55.787780501</v>
      </c>
      <c r="G42" s="140">
        <v>56.899388496999997</v>
      </c>
    </row>
    <row r="43" spans="1:7" x14ac:dyDescent="0.25">
      <c r="A43" s="40" t="s">
        <v>127</v>
      </c>
      <c r="B43" s="75">
        <v>1370.430392685</v>
      </c>
      <c r="C43" s="76">
        <v>1326.932360713</v>
      </c>
      <c r="D43" s="76">
        <v>1531.919638352</v>
      </c>
      <c r="E43" s="76">
        <v>1668.736942647</v>
      </c>
      <c r="F43" s="76">
        <v>1821.9240657350001</v>
      </c>
      <c r="G43" s="140">
        <v>1979.4545091309999</v>
      </c>
    </row>
    <row r="44" spans="1:7" x14ac:dyDescent="0.25">
      <c r="A44" s="40" t="s">
        <v>128</v>
      </c>
      <c r="B44" s="75">
        <v>146.409082353</v>
      </c>
      <c r="C44" s="76">
        <v>160.153397047</v>
      </c>
      <c r="D44" s="76">
        <v>148.47300376800001</v>
      </c>
      <c r="E44" s="76">
        <v>150.06686546500001</v>
      </c>
      <c r="F44" s="76">
        <v>152.52988579699999</v>
      </c>
      <c r="G44" s="140">
        <v>156.41655745099999</v>
      </c>
    </row>
    <row r="45" spans="1:7" x14ac:dyDescent="0.25">
      <c r="A45" s="40" t="s">
        <v>129</v>
      </c>
      <c r="B45" s="75">
        <v>133.33343498299999</v>
      </c>
      <c r="C45" s="76">
        <v>136.986982829</v>
      </c>
      <c r="D45" s="76">
        <v>137.27394591000001</v>
      </c>
      <c r="E45" s="76">
        <v>137.76028090099999</v>
      </c>
      <c r="F45" s="76">
        <v>139.097726013</v>
      </c>
      <c r="G45" s="140">
        <v>140.29648634599999</v>
      </c>
    </row>
    <row r="46" spans="1:7" x14ac:dyDescent="0.25">
      <c r="A46" s="40" t="s">
        <v>130</v>
      </c>
      <c r="B46" s="75">
        <v>15.462519749</v>
      </c>
      <c r="C46" s="76">
        <v>14.946674212</v>
      </c>
      <c r="D46" s="76">
        <v>15.822635068</v>
      </c>
      <c r="E46" s="76">
        <v>16.183847503999999</v>
      </c>
      <c r="F46" s="76">
        <v>16.255828461</v>
      </c>
      <c r="G46" s="140">
        <v>16.493828603000001</v>
      </c>
    </row>
    <row r="47" spans="1:7" x14ac:dyDescent="0.25">
      <c r="A47" s="40" t="s">
        <v>131</v>
      </c>
      <c r="B47" s="75">
        <v>51.427328961000001</v>
      </c>
      <c r="C47" s="76">
        <v>51.668095113</v>
      </c>
      <c r="D47" s="76">
        <v>51.936870288000001</v>
      </c>
      <c r="E47" s="76">
        <v>52.196593782999997</v>
      </c>
      <c r="F47" s="76">
        <v>52.556505170000001</v>
      </c>
      <c r="G47" s="140">
        <v>52.803065924000002</v>
      </c>
    </row>
    <row r="48" spans="1:7" x14ac:dyDescent="0.25">
      <c r="A48" s="40" t="s">
        <v>132</v>
      </c>
      <c r="B48" s="75">
        <v>40.182170376000002</v>
      </c>
      <c r="C48" s="76">
        <v>40.490253787999997</v>
      </c>
      <c r="D48" s="76">
        <v>41.125567165</v>
      </c>
      <c r="E48" s="76">
        <v>41.458862275999998</v>
      </c>
      <c r="F48" s="76">
        <v>41.958963296</v>
      </c>
      <c r="G48" s="140">
        <v>42.404211423</v>
      </c>
    </row>
    <row r="49" spans="1:7" x14ac:dyDescent="0.25">
      <c r="A49" s="40" t="s">
        <v>133</v>
      </c>
      <c r="B49" s="75">
        <v>89.085858423000005</v>
      </c>
      <c r="C49" s="76">
        <v>91.017516925999999</v>
      </c>
      <c r="D49" s="76">
        <v>91.842582802999999</v>
      </c>
      <c r="E49" s="76">
        <v>93.513724711999998</v>
      </c>
      <c r="F49" s="76">
        <v>95.248748938999995</v>
      </c>
      <c r="G49" s="140">
        <v>96.819217581000004</v>
      </c>
    </row>
    <row r="50" spans="1:7" x14ac:dyDescent="0.25">
      <c r="A50" s="57" t="s">
        <v>12</v>
      </c>
      <c r="B50" s="130">
        <f>SUM(B22:B49)</f>
        <v>14041.996630420999</v>
      </c>
      <c r="C50" s="130">
        <f t="shared" ref="C50:G50" si="1">SUM(C22:C49)</f>
        <v>14098.109682351003</v>
      </c>
      <c r="D50" s="130">
        <f t="shared" si="1"/>
        <v>14525.824330590996</v>
      </c>
      <c r="E50" s="130">
        <f t="shared" si="1"/>
        <v>14750.097839164</v>
      </c>
      <c r="F50" s="130">
        <f t="shared" si="1"/>
        <v>15052.110290232</v>
      </c>
      <c r="G50" s="130">
        <f t="shared" si="1"/>
        <v>15428.943711968997</v>
      </c>
    </row>
    <row r="52" spans="1:7" x14ac:dyDescent="0.25">
      <c r="A52" t="s">
        <v>301</v>
      </c>
    </row>
    <row r="53" spans="1:7" x14ac:dyDescent="0.25">
      <c r="A53" s="108" t="s">
        <v>138</v>
      </c>
      <c r="B53" s="55" t="s">
        <v>2</v>
      </c>
      <c r="C53" s="55" t="s">
        <v>3</v>
      </c>
      <c r="D53" s="55" t="s">
        <v>4</v>
      </c>
      <c r="E53" s="55" t="s">
        <v>5</v>
      </c>
      <c r="F53" s="55" t="s">
        <v>6</v>
      </c>
      <c r="G53" s="55" t="s">
        <v>7</v>
      </c>
    </row>
    <row r="54" spans="1:7" x14ac:dyDescent="0.25">
      <c r="A54" s="21" t="s">
        <v>12</v>
      </c>
      <c r="B54" s="143">
        <v>155392.23501997199</v>
      </c>
      <c r="C54" s="146">
        <v>159670.42670118</v>
      </c>
      <c r="D54" s="146">
        <v>164533.76082570499</v>
      </c>
      <c r="E54" s="146">
        <v>169854.560242192</v>
      </c>
      <c r="F54" s="146">
        <v>176203.19030109799</v>
      </c>
      <c r="G54" s="147">
        <v>181263.64980785601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8598-3B58-416F-AA62-CB196EEE3180}">
  <dimension ref="A1:G51"/>
  <sheetViews>
    <sheetView zoomScale="80" zoomScaleNormal="80" workbookViewId="0">
      <selection activeCell="A2" sqref="A2"/>
    </sheetView>
  </sheetViews>
  <sheetFormatPr defaultRowHeight="15" x14ac:dyDescent="0.25"/>
  <cols>
    <col min="1" max="1" width="25.140625" customWidth="1"/>
    <col min="2" max="2" width="22.85546875" customWidth="1"/>
    <col min="3" max="3" width="23.7109375" customWidth="1"/>
    <col min="4" max="4" width="23.140625" customWidth="1"/>
    <col min="5" max="5" width="22.85546875" customWidth="1"/>
    <col min="6" max="6" width="22.7109375" customWidth="1"/>
    <col min="7" max="7" width="24.140625" customWidth="1"/>
  </cols>
  <sheetData>
    <row r="1" spans="1:7" ht="21" x14ac:dyDescent="0.35">
      <c r="A1" s="54" t="s">
        <v>224</v>
      </c>
    </row>
    <row r="3" spans="1:7" x14ac:dyDescent="0.25">
      <c r="A3" t="s">
        <v>302</v>
      </c>
    </row>
    <row r="4" spans="1:7" x14ac:dyDescent="0.25">
      <c r="A4" s="108" t="s">
        <v>96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5" t="s">
        <v>7</v>
      </c>
    </row>
    <row r="5" spans="1:7" x14ac:dyDescent="0.25">
      <c r="A5" s="40" t="s">
        <v>97</v>
      </c>
      <c r="B5" s="151">
        <v>45699.620908377998</v>
      </c>
      <c r="C5" s="152">
        <v>47151.467491709998</v>
      </c>
      <c r="D5" s="152">
        <v>48771.415674504002</v>
      </c>
      <c r="E5" s="152">
        <v>50369.463363344999</v>
      </c>
      <c r="F5" s="152">
        <v>52083.564926409003</v>
      </c>
      <c r="G5" s="153">
        <v>53699.787848289001</v>
      </c>
    </row>
    <row r="6" spans="1:7" x14ac:dyDescent="0.25">
      <c r="A6" s="40" t="s">
        <v>98</v>
      </c>
      <c r="B6" s="151">
        <v>151754.22225535801</v>
      </c>
      <c r="C6" s="152">
        <v>155191.07249049199</v>
      </c>
      <c r="D6" s="152">
        <v>158547.02866331901</v>
      </c>
      <c r="E6" s="152">
        <v>162796.94147678401</v>
      </c>
      <c r="F6" s="152">
        <v>166837.364926532</v>
      </c>
      <c r="G6" s="153">
        <v>170591.505656227</v>
      </c>
    </row>
    <row r="7" spans="1:7" x14ac:dyDescent="0.25">
      <c r="A7" s="40" t="s">
        <v>99</v>
      </c>
      <c r="B7" s="151">
        <v>137982.15845434199</v>
      </c>
      <c r="C7" s="152">
        <v>142503.79327541299</v>
      </c>
      <c r="D7" s="152">
        <v>147368.178126099</v>
      </c>
      <c r="E7" s="152">
        <v>152223.18277370601</v>
      </c>
      <c r="F7" s="152">
        <v>157728.20002254599</v>
      </c>
      <c r="G7" s="153">
        <v>162754.93103122001</v>
      </c>
    </row>
    <row r="8" spans="1:7" x14ac:dyDescent="0.25">
      <c r="A8" s="40" t="s">
        <v>100</v>
      </c>
      <c r="B8" s="151">
        <v>38294.525114878998</v>
      </c>
      <c r="C8" s="152">
        <v>39677.950879509001</v>
      </c>
      <c r="D8" s="152">
        <v>41121.309538567002</v>
      </c>
      <c r="E8" s="152">
        <v>42505.163785618999</v>
      </c>
      <c r="F8" s="152">
        <v>44063.104530974997</v>
      </c>
      <c r="G8" s="153">
        <v>45518.065014704</v>
      </c>
    </row>
    <row r="9" spans="1:7" x14ac:dyDescent="0.25">
      <c r="A9" s="40" t="s">
        <v>101</v>
      </c>
      <c r="B9" s="151">
        <v>6461.3561531220003</v>
      </c>
      <c r="C9" s="152">
        <v>6715.4531525880002</v>
      </c>
      <c r="D9" s="152">
        <v>7019.3223526230004</v>
      </c>
      <c r="E9" s="152">
        <v>7340.0558760249996</v>
      </c>
      <c r="F9" s="152">
        <v>7662.2418731830003</v>
      </c>
      <c r="G9" s="153">
        <v>7905.9913891679998</v>
      </c>
    </row>
    <row r="10" spans="1:7" x14ac:dyDescent="0.25">
      <c r="A10" s="40" t="s">
        <v>102</v>
      </c>
      <c r="B10" s="151">
        <v>66967.447337763995</v>
      </c>
      <c r="C10" s="152">
        <v>69498.685449700002</v>
      </c>
      <c r="D10" s="152">
        <v>72198.410766012006</v>
      </c>
      <c r="E10" s="152">
        <v>74726.758650599993</v>
      </c>
      <c r="F10" s="152">
        <v>77608.043265251006</v>
      </c>
      <c r="G10" s="153">
        <v>80108.397137576001</v>
      </c>
    </row>
    <row r="11" spans="1:7" x14ac:dyDescent="0.25">
      <c r="A11" s="57" t="s">
        <v>12</v>
      </c>
      <c r="B11" s="130">
        <f>SUM(B5:B10)</f>
        <v>447159.33022384299</v>
      </c>
      <c r="C11" s="130">
        <f t="shared" ref="C11:G11" si="0">SUM(C5:C10)</f>
        <v>460738.42273941194</v>
      </c>
      <c r="D11" s="130">
        <f t="shared" si="0"/>
        <v>475025.66512112401</v>
      </c>
      <c r="E11" s="130">
        <f t="shared" si="0"/>
        <v>489961.565926079</v>
      </c>
      <c r="F11" s="130">
        <f t="shared" si="0"/>
        <v>505982.51954489597</v>
      </c>
      <c r="G11" s="130">
        <f t="shared" si="0"/>
        <v>520578.67807718407</v>
      </c>
    </row>
    <row r="21" spans="1:7" x14ac:dyDescent="0.25">
      <c r="A21" t="s">
        <v>303</v>
      </c>
    </row>
    <row r="22" spans="1:7" x14ac:dyDescent="0.25">
      <c r="A22" s="108" t="s">
        <v>219</v>
      </c>
      <c r="B22" s="55" t="s">
        <v>2</v>
      </c>
      <c r="C22" s="55" t="s">
        <v>3</v>
      </c>
      <c r="D22" s="55" t="s">
        <v>4</v>
      </c>
      <c r="E22" s="55" t="s">
        <v>5</v>
      </c>
      <c r="F22" s="55" t="s">
        <v>6</v>
      </c>
      <c r="G22" s="55" t="s">
        <v>7</v>
      </c>
    </row>
    <row r="23" spans="1:7" x14ac:dyDescent="0.25">
      <c r="A23" s="40" t="s">
        <v>106</v>
      </c>
      <c r="B23" s="151">
        <v>1616.4557371769999</v>
      </c>
      <c r="C23" s="152">
        <v>1677.2720303999999</v>
      </c>
      <c r="D23" s="152">
        <v>1733.561369106</v>
      </c>
      <c r="E23" s="152">
        <v>1768.2725583880001</v>
      </c>
      <c r="F23" s="152">
        <v>1831.1265264660001</v>
      </c>
      <c r="G23" s="153">
        <v>1902.2643559779999</v>
      </c>
    </row>
    <row r="24" spans="1:7" x14ac:dyDescent="0.25">
      <c r="A24" s="40" t="s">
        <v>107</v>
      </c>
      <c r="B24" s="151">
        <v>12189.330471398</v>
      </c>
      <c r="C24" s="152">
        <v>12664.726807728</v>
      </c>
      <c r="D24" s="152">
        <v>13153.936940672</v>
      </c>
      <c r="E24" s="152">
        <v>13662.003943076001</v>
      </c>
      <c r="F24" s="152">
        <v>14214.862663170001</v>
      </c>
      <c r="G24" s="153">
        <v>14712.152625893001</v>
      </c>
    </row>
    <row r="25" spans="1:7" x14ac:dyDescent="0.25">
      <c r="A25" s="40" t="s">
        <v>108</v>
      </c>
      <c r="B25" s="151">
        <v>4434.1643178590002</v>
      </c>
      <c r="C25" s="152">
        <v>4627.4115528760003</v>
      </c>
      <c r="D25" s="152">
        <v>4840.285295189</v>
      </c>
      <c r="E25" s="152">
        <v>5011.7943088069997</v>
      </c>
      <c r="F25" s="152">
        <v>5217.6664957029998</v>
      </c>
      <c r="G25" s="153">
        <v>5416.3795596050004</v>
      </c>
    </row>
    <row r="26" spans="1:7" x14ac:dyDescent="0.25">
      <c r="A26" s="40" t="s">
        <v>109</v>
      </c>
      <c r="B26" s="151">
        <v>5555.8082208120004</v>
      </c>
      <c r="C26" s="152">
        <v>5788.5349404010003</v>
      </c>
      <c r="D26" s="152">
        <v>6018.1832880660004</v>
      </c>
      <c r="E26" s="152">
        <v>6225.4959664890002</v>
      </c>
      <c r="F26" s="152">
        <v>6475.0011525569998</v>
      </c>
      <c r="G26" s="153">
        <v>6713.1019913090004</v>
      </c>
    </row>
    <row r="27" spans="1:7" x14ac:dyDescent="0.25">
      <c r="A27" s="40" t="s">
        <v>110</v>
      </c>
      <c r="B27" s="151">
        <v>3934.0445897019999</v>
      </c>
      <c r="C27" s="152">
        <v>4100.3404353559999</v>
      </c>
      <c r="D27" s="152">
        <v>4267.4449692509997</v>
      </c>
      <c r="E27" s="152">
        <v>4438.9119683839999</v>
      </c>
      <c r="F27" s="152">
        <v>4630.6318271370001</v>
      </c>
      <c r="G27" s="153">
        <v>4799.3986544359996</v>
      </c>
    </row>
    <row r="28" spans="1:7" x14ac:dyDescent="0.25">
      <c r="A28" s="40" t="s">
        <v>111</v>
      </c>
      <c r="B28" s="151">
        <v>1402.6255287900001</v>
      </c>
      <c r="C28" s="152">
        <v>1470.6426459910001</v>
      </c>
      <c r="D28" s="152">
        <v>1545.1126055499999</v>
      </c>
      <c r="E28" s="152">
        <v>1602.406737621</v>
      </c>
      <c r="F28" s="152">
        <v>1682.7985167449999</v>
      </c>
      <c r="G28" s="153">
        <v>1735.6639423680001</v>
      </c>
    </row>
    <row r="29" spans="1:7" x14ac:dyDescent="0.25">
      <c r="A29" s="40" t="s">
        <v>112</v>
      </c>
      <c r="B29" s="151">
        <v>3001.688499157</v>
      </c>
      <c r="C29" s="152">
        <v>3142.3750164859998</v>
      </c>
      <c r="D29" s="152">
        <v>3281.9013594480002</v>
      </c>
      <c r="E29" s="152">
        <v>3404.7227059940001</v>
      </c>
      <c r="F29" s="152">
        <v>3547.1436306800001</v>
      </c>
      <c r="G29" s="153">
        <v>3680.8273161329998</v>
      </c>
    </row>
    <row r="30" spans="1:7" x14ac:dyDescent="0.25">
      <c r="A30" s="40" t="s">
        <v>113</v>
      </c>
      <c r="B30" s="151">
        <v>8384.5013394430007</v>
      </c>
      <c r="C30" s="152">
        <v>8721.4257094660006</v>
      </c>
      <c r="D30" s="152">
        <v>9060.5824050329993</v>
      </c>
      <c r="E30" s="152">
        <v>9378.9922807500006</v>
      </c>
      <c r="F30" s="152">
        <v>9736.9412207040004</v>
      </c>
      <c r="G30" s="153">
        <v>10072.539338401</v>
      </c>
    </row>
    <row r="31" spans="1:7" x14ac:dyDescent="0.25">
      <c r="A31" s="40" t="s">
        <v>114</v>
      </c>
      <c r="B31" s="151">
        <v>1221.83980752</v>
      </c>
      <c r="C31" s="152">
        <v>1292.0766819779999</v>
      </c>
      <c r="D31" s="152">
        <v>1358.9370886060001</v>
      </c>
      <c r="E31" s="152">
        <v>1418.6382360749999</v>
      </c>
      <c r="F31" s="152">
        <v>1489.204712492</v>
      </c>
      <c r="G31" s="153">
        <v>1553.713517139</v>
      </c>
    </row>
    <row r="32" spans="1:7" x14ac:dyDescent="0.25">
      <c r="A32" s="40" t="s">
        <v>115</v>
      </c>
      <c r="B32" s="151">
        <v>7184.9689520210004</v>
      </c>
      <c r="C32" s="152">
        <v>7472.9218964940001</v>
      </c>
      <c r="D32" s="152">
        <v>7757.3880510729996</v>
      </c>
      <c r="E32" s="152">
        <v>8010.7207112819997</v>
      </c>
      <c r="F32" s="152">
        <v>8296.9178009980005</v>
      </c>
      <c r="G32" s="153">
        <v>8565.6050162979991</v>
      </c>
    </row>
    <row r="33" spans="1:7" x14ac:dyDescent="0.25">
      <c r="A33" s="40" t="s">
        <v>116</v>
      </c>
      <c r="B33" s="151">
        <v>3351.4287703800001</v>
      </c>
      <c r="C33" s="152">
        <v>3487.3760955550001</v>
      </c>
      <c r="D33" s="152">
        <v>3632.8766159259999</v>
      </c>
      <c r="E33" s="152">
        <v>3762.1433550649999</v>
      </c>
      <c r="F33" s="152">
        <v>3917.1482135900001</v>
      </c>
      <c r="G33" s="153">
        <v>4047.0500125200001</v>
      </c>
    </row>
    <row r="34" spans="1:7" x14ac:dyDescent="0.25">
      <c r="A34" s="40" t="s">
        <v>117</v>
      </c>
      <c r="B34" s="151">
        <v>1968.352266207</v>
      </c>
      <c r="C34" s="152">
        <v>2064.6781130549998</v>
      </c>
      <c r="D34" s="152">
        <v>2152.3062057339998</v>
      </c>
      <c r="E34" s="152">
        <v>2232.6537933499999</v>
      </c>
      <c r="F34" s="152">
        <v>2329.3686298389998</v>
      </c>
      <c r="G34" s="153">
        <v>2418.1541737460002</v>
      </c>
    </row>
    <row r="35" spans="1:7" x14ac:dyDescent="0.25">
      <c r="A35" s="40" t="s">
        <v>118</v>
      </c>
      <c r="B35" s="151">
        <v>580.30117691800001</v>
      </c>
      <c r="C35" s="152">
        <v>600.25043654599995</v>
      </c>
      <c r="D35" s="152">
        <v>619.46216597199998</v>
      </c>
      <c r="E35" s="152">
        <v>639.638107569</v>
      </c>
      <c r="F35" s="152">
        <v>661.86920856400002</v>
      </c>
      <c r="G35" s="153">
        <v>678.55956974000003</v>
      </c>
    </row>
    <row r="36" spans="1:7" x14ac:dyDescent="0.25">
      <c r="A36" s="40" t="s">
        <v>119</v>
      </c>
      <c r="B36" s="151">
        <v>6530.5020020860002</v>
      </c>
      <c r="C36" s="152">
        <v>6767.7196334520004</v>
      </c>
      <c r="D36" s="152">
        <v>7016.4846998049998</v>
      </c>
      <c r="E36" s="152">
        <v>7251.3934731959998</v>
      </c>
      <c r="F36" s="152">
        <v>7527.341881718</v>
      </c>
      <c r="G36" s="153">
        <v>7784.6369907449998</v>
      </c>
    </row>
    <row r="37" spans="1:7" x14ac:dyDescent="0.25">
      <c r="A37" s="40" t="s">
        <v>120</v>
      </c>
      <c r="B37" s="151">
        <v>4175.2750072830004</v>
      </c>
      <c r="C37" s="152">
        <v>4348.4408125050004</v>
      </c>
      <c r="D37" s="152">
        <v>4525.6632662709999</v>
      </c>
      <c r="E37" s="152">
        <v>4677.7357636070001</v>
      </c>
      <c r="F37" s="152">
        <v>4864.1770644409999</v>
      </c>
      <c r="G37" s="153">
        <v>5037.2565546360001</v>
      </c>
    </row>
    <row r="38" spans="1:7" x14ac:dyDescent="0.25">
      <c r="A38" s="40" t="s">
        <v>121</v>
      </c>
      <c r="B38" s="151">
        <v>5875.0165200880001</v>
      </c>
      <c r="C38" s="152">
        <v>6047.2256089800003</v>
      </c>
      <c r="D38" s="152">
        <v>6205.0932379559999</v>
      </c>
      <c r="E38" s="152">
        <v>6363.6813827989999</v>
      </c>
      <c r="F38" s="152">
        <v>6547.8100150070004</v>
      </c>
      <c r="G38" s="153">
        <v>6688.8799735510001</v>
      </c>
    </row>
    <row r="39" spans="1:7" x14ac:dyDescent="0.25">
      <c r="A39" s="40" t="s">
        <v>122</v>
      </c>
      <c r="B39" s="151">
        <v>2048.499948784</v>
      </c>
      <c r="C39" s="152">
        <v>2152.7869739819998</v>
      </c>
      <c r="D39" s="152">
        <v>2233.6070319290002</v>
      </c>
      <c r="E39" s="152">
        <v>2317.1751714900001</v>
      </c>
      <c r="F39" s="152">
        <v>2396.1900929419999</v>
      </c>
      <c r="G39" s="153">
        <v>2482.3719029889999</v>
      </c>
    </row>
    <row r="40" spans="1:7" x14ac:dyDescent="0.25">
      <c r="A40" s="40" t="s">
        <v>123</v>
      </c>
      <c r="B40" s="151">
        <v>2089.0814620709998</v>
      </c>
      <c r="C40" s="152">
        <v>2177.8684441290002</v>
      </c>
      <c r="D40" s="152">
        <v>2260.7830392430001</v>
      </c>
      <c r="E40" s="152">
        <v>2329.9774900010002</v>
      </c>
      <c r="F40" s="152">
        <v>2414.0613566279999</v>
      </c>
      <c r="G40" s="153">
        <v>2487.5601948230001</v>
      </c>
    </row>
    <row r="41" spans="1:7" x14ac:dyDescent="0.25">
      <c r="A41" s="40" t="s">
        <v>124</v>
      </c>
      <c r="B41" s="151">
        <v>597.52380097900004</v>
      </c>
      <c r="C41" s="152">
        <v>635.97743313000001</v>
      </c>
      <c r="D41" s="152">
        <v>649.33831074199998</v>
      </c>
      <c r="E41" s="152">
        <v>670.30751868699997</v>
      </c>
      <c r="F41" s="152">
        <v>696.04764717700004</v>
      </c>
      <c r="G41" s="153">
        <v>721.44924024600004</v>
      </c>
    </row>
    <row r="42" spans="1:7" x14ac:dyDescent="0.25">
      <c r="A42" s="40" t="s">
        <v>125</v>
      </c>
      <c r="B42" s="151">
        <v>7912.9196048080003</v>
      </c>
      <c r="C42" s="152">
        <v>8211.6837738960003</v>
      </c>
      <c r="D42" s="152">
        <v>8505.8661314370001</v>
      </c>
      <c r="E42" s="152">
        <v>8807.8438020829999</v>
      </c>
      <c r="F42" s="152">
        <v>9172.4946816930005</v>
      </c>
      <c r="G42" s="153">
        <v>9489.980153081</v>
      </c>
    </row>
    <row r="43" spans="1:7" x14ac:dyDescent="0.25">
      <c r="A43" s="40" t="s">
        <v>126</v>
      </c>
      <c r="B43" s="151">
        <v>1351.8323074370001</v>
      </c>
      <c r="C43" s="152">
        <v>1414.4184154340001</v>
      </c>
      <c r="D43" s="152">
        <v>1471.7990621480001</v>
      </c>
      <c r="E43" s="152">
        <v>1524.2845719219999</v>
      </c>
      <c r="F43" s="152">
        <v>1587.755619781</v>
      </c>
      <c r="G43" s="153">
        <v>1647.7001410140001</v>
      </c>
    </row>
    <row r="44" spans="1:7" x14ac:dyDescent="0.25">
      <c r="A44" s="40" t="s">
        <v>127</v>
      </c>
      <c r="B44" s="151">
        <v>6478.6863452910002</v>
      </c>
      <c r="C44" s="152">
        <v>6789.0873438199997</v>
      </c>
      <c r="D44" s="152">
        <v>7046.8566049499996</v>
      </c>
      <c r="E44" s="152">
        <v>7284.2377692560003</v>
      </c>
      <c r="F44" s="152">
        <v>7602.0661008369998</v>
      </c>
      <c r="G44" s="153">
        <v>7958.1907956739997</v>
      </c>
    </row>
    <row r="45" spans="1:7" x14ac:dyDescent="0.25">
      <c r="A45" s="40" t="s">
        <v>128</v>
      </c>
      <c r="B45" s="151">
        <v>3087.800407142</v>
      </c>
      <c r="C45" s="152">
        <v>3207.890057045</v>
      </c>
      <c r="D45" s="152">
        <v>3328.2437024400001</v>
      </c>
      <c r="E45" s="152">
        <v>3425.6099095039999</v>
      </c>
      <c r="F45" s="152">
        <v>3566.4182416809999</v>
      </c>
      <c r="G45" s="153">
        <v>3700.048970975</v>
      </c>
    </row>
    <row r="46" spans="1:7" x14ac:dyDescent="0.25">
      <c r="A46" s="40" t="s">
        <v>129</v>
      </c>
      <c r="B46" s="151">
        <v>1712.7568483709999</v>
      </c>
      <c r="C46" s="152">
        <v>1782.9453961730001</v>
      </c>
      <c r="D46" s="152">
        <v>1849.1940598460001</v>
      </c>
      <c r="E46" s="152">
        <v>1903.312568864</v>
      </c>
      <c r="F46" s="152">
        <v>1967.694731024</v>
      </c>
      <c r="G46" s="153">
        <v>2021.151946401</v>
      </c>
    </row>
    <row r="47" spans="1:7" x14ac:dyDescent="0.25">
      <c r="A47" s="40" t="s">
        <v>130</v>
      </c>
      <c r="B47" s="151">
        <v>459.56767442300003</v>
      </c>
      <c r="C47" s="152">
        <v>481.706594752</v>
      </c>
      <c r="D47" s="152">
        <v>504.21711400300001</v>
      </c>
      <c r="E47" s="152">
        <v>525.13514263699994</v>
      </c>
      <c r="F47" s="152">
        <v>550.26511854700004</v>
      </c>
      <c r="G47" s="153">
        <v>573.36747234999996</v>
      </c>
    </row>
    <row r="48" spans="1:7" x14ac:dyDescent="0.25">
      <c r="A48" s="40" t="s">
        <v>131</v>
      </c>
      <c r="B48" s="151">
        <v>669.71574289800003</v>
      </c>
      <c r="C48" s="152">
        <v>705.99644594200004</v>
      </c>
      <c r="D48" s="152">
        <v>741.03901688300004</v>
      </c>
      <c r="E48" s="152">
        <v>773.65337175699995</v>
      </c>
      <c r="F48" s="152">
        <v>809.68149767800003</v>
      </c>
      <c r="G48" s="153">
        <v>835.40924528899995</v>
      </c>
    </row>
    <row r="49" spans="1:7" x14ac:dyDescent="0.25">
      <c r="A49" s="40" t="s">
        <v>132</v>
      </c>
      <c r="B49" s="151">
        <v>451.79363261899999</v>
      </c>
      <c r="C49" s="152">
        <v>476.36315382999999</v>
      </c>
      <c r="D49" s="152">
        <v>499.26019683700002</v>
      </c>
      <c r="E49" s="152">
        <v>520.155559025</v>
      </c>
      <c r="F49" s="152">
        <v>546.06901435400005</v>
      </c>
      <c r="G49" s="153">
        <v>568.82345552000004</v>
      </c>
    </row>
    <row r="50" spans="1:7" x14ac:dyDescent="0.25">
      <c r="A50" s="40" t="s">
        <v>133</v>
      </c>
      <c r="B50" s="151">
        <v>1376.5674279039999</v>
      </c>
      <c r="C50" s="152">
        <v>1427.711638644</v>
      </c>
      <c r="D50" s="152">
        <v>1473.75604903</v>
      </c>
      <c r="E50" s="152">
        <v>1520.94271781</v>
      </c>
      <c r="F50" s="152">
        <v>1572.276025245</v>
      </c>
      <c r="G50" s="153">
        <v>1610.950676443</v>
      </c>
    </row>
    <row r="51" spans="1:7" x14ac:dyDescent="0.25">
      <c r="A51" s="57" t="s">
        <v>12</v>
      </c>
      <c r="B51" s="130">
        <f>SUM(B23:B50)</f>
        <v>99643.048409568015</v>
      </c>
      <c r="C51" s="130">
        <f t="shared" ref="C51:G51" si="1">SUM(C23:C50)</f>
        <v>103737.85408804601</v>
      </c>
      <c r="D51" s="130">
        <f t="shared" si="1"/>
        <v>107733.17988314599</v>
      </c>
      <c r="E51" s="130">
        <f t="shared" si="1"/>
        <v>111451.840885488</v>
      </c>
      <c r="F51" s="130">
        <f t="shared" si="1"/>
        <v>115851.029687398</v>
      </c>
      <c r="G51" s="130">
        <f t="shared" si="1"/>
        <v>119903.18778730302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ED85-FD60-4F3F-812C-9BC11F40322A}">
  <sheetPr codeName="Sheet2"/>
  <dimension ref="A1:G110"/>
  <sheetViews>
    <sheetView zoomScaleNormal="100" workbookViewId="0">
      <selection activeCell="A2" sqref="A2"/>
    </sheetView>
  </sheetViews>
  <sheetFormatPr defaultRowHeight="14.25" x14ac:dyDescent="0.2"/>
  <cols>
    <col min="1" max="1" width="39.85546875" style="29" bestFit="1" customWidth="1"/>
    <col min="2" max="7" width="10.42578125" style="29" bestFit="1" customWidth="1"/>
    <col min="8" max="16384" width="9.140625" style="29"/>
  </cols>
  <sheetData>
    <row r="1" spans="1:7" ht="20.25" x14ac:dyDescent="0.3">
      <c r="A1" s="38" t="s">
        <v>21</v>
      </c>
    </row>
    <row r="3" spans="1:7" x14ac:dyDescent="0.2">
      <c r="A3" s="29" t="s">
        <v>231</v>
      </c>
    </row>
    <row r="4" spans="1:7" ht="15" x14ac:dyDescent="0.2">
      <c r="A4" s="9" t="s">
        <v>13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</row>
    <row r="5" spans="1:7" x14ac:dyDescent="0.2">
      <c r="A5" s="32" t="s">
        <v>14</v>
      </c>
      <c r="B5" s="33">
        <v>2062.1707090690002</v>
      </c>
      <c r="C5" s="34">
        <v>2045.3599687139999</v>
      </c>
      <c r="D5" s="35">
        <v>2232.7322281100001</v>
      </c>
      <c r="E5" s="35">
        <v>2175.8594587419998</v>
      </c>
      <c r="F5" s="35">
        <v>2418.459322444</v>
      </c>
      <c r="G5" s="35">
        <v>2758.0304910979999</v>
      </c>
    </row>
    <row r="6" spans="1:7" x14ac:dyDescent="0.2">
      <c r="A6" s="32" t="s">
        <v>15</v>
      </c>
      <c r="B6" s="33">
        <v>174.83466728299999</v>
      </c>
      <c r="C6" s="34">
        <v>195.214227252</v>
      </c>
      <c r="D6" s="35">
        <v>190.830603483</v>
      </c>
      <c r="E6" s="35">
        <v>171.32383972599999</v>
      </c>
      <c r="F6" s="35">
        <v>162.85267959399999</v>
      </c>
      <c r="G6" s="35">
        <v>161.80115915799999</v>
      </c>
    </row>
    <row r="7" spans="1:7" x14ac:dyDescent="0.2">
      <c r="A7" s="32" t="s">
        <v>16</v>
      </c>
      <c r="B7" s="33">
        <v>272.177820365</v>
      </c>
      <c r="C7" s="34">
        <v>282.92579522699998</v>
      </c>
      <c r="D7" s="35">
        <v>283.75579101699998</v>
      </c>
      <c r="E7" s="35">
        <v>298.48393057800001</v>
      </c>
      <c r="F7" s="35">
        <v>297.77635672299999</v>
      </c>
      <c r="G7" s="35">
        <v>265.49815097099997</v>
      </c>
    </row>
    <row r="8" spans="1:7" x14ac:dyDescent="0.2">
      <c r="A8" s="32" t="s">
        <v>17</v>
      </c>
      <c r="B8" s="33">
        <v>45.436977577</v>
      </c>
      <c r="C8" s="34">
        <v>22.722331010000001</v>
      </c>
      <c r="D8" s="35">
        <v>32.804954608000003</v>
      </c>
      <c r="E8" s="35">
        <v>31.618174008</v>
      </c>
      <c r="F8" s="35">
        <v>31.73879861</v>
      </c>
      <c r="G8" s="35">
        <v>91.728452689999997</v>
      </c>
    </row>
    <row r="9" spans="1:7" x14ac:dyDescent="0.2">
      <c r="A9" s="32" t="s">
        <v>18</v>
      </c>
      <c r="B9" s="33">
        <v>1844.5276762129999</v>
      </c>
      <c r="C9" s="34">
        <v>1833.6598337610001</v>
      </c>
      <c r="D9" s="35">
        <v>1607.701110861</v>
      </c>
      <c r="E9" s="35">
        <v>1682.922089077</v>
      </c>
      <c r="F9" s="35">
        <v>1468.2645763339999</v>
      </c>
      <c r="G9" s="35">
        <v>1511.8198295459999</v>
      </c>
    </row>
    <row r="10" spans="1:7" x14ac:dyDescent="0.2">
      <c r="A10" s="32" t="s">
        <v>19</v>
      </c>
      <c r="B10" s="33">
        <v>140.629406942</v>
      </c>
      <c r="C10" s="34">
        <v>180.24983853000001</v>
      </c>
      <c r="D10" s="35">
        <v>173.82811761100001</v>
      </c>
      <c r="E10" s="35">
        <v>183.87107268299999</v>
      </c>
      <c r="F10" s="35">
        <v>198.435712225</v>
      </c>
      <c r="G10" s="35">
        <v>212.395831163</v>
      </c>
    </row>
    <row r="11" spans="1:7" ht="15" x14ac:dyDescent="0.25">
      <c r="A11" s="37" t="s">
        <v>20</v>
      </c>
      <c r="B11" s="137">
        <f t="shared" ref="B11:G11" si="0">SUM(B5:B10)</f>
        <v>4539.777257449</v>
      </c>
      <c r="C11" s="137">
        <f t="shared" si="0"/>
        <v>4560.1319944939996</v>
      </c>
      <c r="D11" s="138">
        <f t="shared" si="0"/>
        <v>4521.6528056899997</v>
      </c>
      <c r="E11" s="138">
        <f t="shared" si="0"/>
        <v>4544.0785648140009</v>
      </c>
      <c r="F11" s="138">
        <f t="shared" si="0"/>
        <v>4577.5274459299999</v>
      </c>
      <c r="G11" s="138">
        <f t="shared" si="0"/>
        <v>5001.2739146260001</v>
      </c>
    </row>
    <row r="12" spans="1:7" ht="15" x14ac:dyDescent="0.25">
      <c r="A12" s="161"/>
      <c r="B12" s="159"/>
      <c r="C12" s="159"/>
      <c r="D12" s="160"/>
      <c r="E12" s="160"/>
      <c r="F12" s="160"/>
      <c r="G12" s="160"/>
    </row>
    <row r="13" spans="1:7" ht="15" x14ac:dyDescent="0.25">
      <c r="A13" s="161"/>
      <c r="B13" s="159"/>
      <c r="C13" s="159"/>
      <c r="D13" s="160"/>
      <c r="E13" s="160"/>
      <c r="F13" s="160"/>
      <c r="G13" s="160"/>
    </row>
    <row r="14" spans="1:7" ht="15" x14ac:dyDescent="0.25">
      <c r="A14" s="161"/>
      <c r="B14" s="159"/>
      <c r="C14" s="159"/>
      <c r="D14" s="160"/>
      <c r="E14" s="160"/>
      <c r="F14" s="160"/>
      <c r="G14" s="160"/>
    </row>
    <row r="15" spans="1:7" ht="15" x14ac:dyDescent="0.25">
      <c r="A15" s="161"/>
      <c r="B15" s="159"/>
      <c r="C15" s="159"/>
      <c r="D15" s="160"/>
      <c r="E15" s="160"/>
      <c r="F15" s="160"/>
      <c r="G15" s="160"/>
    </row>
    <row r="16" spans="1:7" ht="15" x14ac:dyDescent="0.25">
      <c r="A16" s="161"/>
      <c r="B16" s="159"/>
      <c r="C16" s="159"/>
      <c r="D16" s="160"/>
      <c r="E16" s="160"/>
      <c r="F16" s="160"/>
      <c r="G16" s="160"/>
    </row>
    <row r="17" spans="1:7" ht="15" x14ac:dyDescent="0.25">
      <c r="A17" s="161"/>
      <c r="B17" s="159"/>
      <c r="C17" s="159"/>
      <c r="D17" s="160"/>
      <c r="E17" s="160"/>
      <c r="F17" s="160"/>
      <c r="G17" s="160"/>
    </row>
    <row r="18" spans="1:7" ht="15" x14ac:dyDescent="0.25">
      <c r="A18" s="161"/>
      <c r="B18" s="159"/>
      <c r="C18" s="159"/>
      <c r="D18" s="160"/>
      <c r="E18" s="160"/>
      <c r="F18" s="160"/>
      <c r="G18" s="160"/>
    </row>
    <row r="19" spans="1:7" ht="15" x14ac:dyDescent="0.25">
      <c r="A19" s="161"/>
      <c r="B19" s="159"/>
      <c r="C19" s="159"/>
      <c r="D19" s="160"/>
      <c r="E19" s="160"/>
      <c r="F19" s="160"/>
      <c r="G19" s="160"/>
    </row>
    <row r="20" spans="1:7" ht="15" x14ac:dyDescent="0.25">
      <c r="A20" s="161"/>
      <c r="B20" s="159"/>
      <c r="C20" s="159"/>
      <c r="D20" s="160"/>
      <c r="E20" s="160"/>
      <c r="F20" s="160"/>
      <c r="G20" s="160"/>
    </row>
    <row r="21" spans="1:7" ht="15" x14ac:dyDescent="0.25">
      <c r="A21" s="161"/>
      <c r="B21" s="159"/>
      <c r="C21" s="159"/>
      <c r="D21" s="160"/>
      <c r="E21" s="160"/>
      <c r="F21" s="160"/>
      <c r="G21" s="160"/>
    </row>
    <row r="22" spans="1:7" ht="15" x14ac:dyDescent="0.25">
      <c r="A22" s="161"/>
      <c r="B22" s="159"/>
      <c r="C22" s="159"/>
      <c r="D22" s="160"/>
      <c r="E22" s="160"/>
      <c r="F22" s="160"/>
      <c r="G22" s="160"/>
    </row>
    <row r="23" spans="1:7" ht="15" x14ac:dyDescent="0.25">
      <c r="A23" s="161"/>
      <c r="B23" s="159"/>
      <c r="C23" s="159"/>
      <c r="D23" s="160"/>
      <c r="E23" s="160"/>
      <c r="F23" s="160"/>
      <c r="G23" s="160"/>
    </row>
    <row r="24" spans="1:7" ht="15" x14ac:dyDescent="0.25">
      <c r="A24" s="161"/>
      <c r="B24" s="159"/>
      <c r="C24" s="159"/>
      <c r="D24" s="160"/>
      <c r="E24" s="160"/>
      <c r="F24" s="160"/>
      <c r="G24" s="160"/>
    </row>
    <row r="25" spans="1:7" ht="15" x14ac:dyDescent="0.25">
      <c r="A25" s="161"/>
      <c r="B25" s="159"/>
      <c r="C25" s="159"/>
      <c r="D25" s="160"/>
      <c r="E25" s="160"/>
      <c r="F25" s="160"/>
      <c r="G25" s="160"/>
    </row>
    <row r="26" spans="1:7" ht="15" x14ac:dyDescent="0.25">
      <c r="A26" s="161"/>
      <c r="B26" s="159"/>
      <c r="C26" s="159"/>
      <c r="D26" s="160"/>
      <c r="E26" s="160"/>
      <c r="F26" s="160"/>
      <c r="G26" s="160"/>
    </row>
    <row r="28" spans="1:7" ht="15" x14ac:dyDescent="0.2">
      <c r="A28" s="9" t="s">
        <v>22</v>
      </c>
      <c r="B28" s="9" t="s">
        <v>2</v>
      </c>
      <c r="C28" s="9" t="s">
        <v>3</v>
      </c>
      <c r="D28" s="9" t="s">
        <v>4</v>
      </c>
      <c r="E28" s="9" t="s">
        <v>5</v>
      </c>
      <c r="F28" s="9" t="s">
        <v>6</v>
      </c>
      <c r="G28" s="9" t="s">
        <v>7</v>
      </c>
    </row>
    <row r="29" spans="1:7" x14ac:dyDescent="0.2">
      <c r="A29" s="39" t="s">
        <v>24</v>
      </c>
      <c r="B29" s="30">
        <v>996.47791930000005</v>
      </c>
      <c r="C29" s="30">
        <v>1000.119735845</v>
      </c>
      <c r="D29" s="31">
        <v>1002.091938268</v>
      </c>
      <c r="E29" s="31">
        <v>1016.746605151</v>
      </c>
      <c r="F29" s="31">
        <v>1026.753619756</v>
      </c>
      <c r="G29" s="31">
        <v>1023.776365986</v>
      </c>
    </row>
    <row r="30" spans="1:7" x14ac:dyDescent="0.2">
      <c r="A30" s="39" t="s">
        <v>25</v>
      </c>
      <c r="B30" s="162">
        <v>-235.78936877800001</v>
      </c>
      <c r="C30" s="162">
        <v>-253.33139094000001</v>
      </c>
      <c r="D30" s="163">
        <v>-270.36584160500001</v>
      </c>
      <c r="E30" s="163">
        <v>-290.600217155</v>
      </c>
      <c r="F30" s="163">
        <v>-308.359249025</v>
      </c>
      <c r="G30" s="163">
        <v>-330.14625128599999</v>
      </c>
    </row>
    <row r="31" spans="1:7" x14ac:dyDescent="0.2">
      <c r="A31" s="39" t="s">
        <v>26</v>
      </c>
      <c r="B31" s="30">
        <v>472.69852337999998</v>
      </c>
      <c r="C31" s="30">
        <v>487.18274151399999</v>
      </c>
      <c r="D31" s="31">
        <v>493.58214805099999</v>
      </c>
      <c r="E31" s="31">
        <v>508.89804740800002</v>
      </c>
      <c r="F31" s="31">
        <v>502.55382360800002</v>
      </c>
      <c r="G31" s="31">
        <v>516.77118940399998</v>
      </c>
    </row>
    <row r="32" spans="1:7" x14ac:dyDescent="0.2">
      <c r="A32" s="39" t="s">
        <v>27</v>
      </c>
      <c r="B32" s="162">
        <v>-248.98422165400001</v>
      </c>
      <c r="C32" s="162">
        <v>-256.28042006700002</v>
      </c>
      <c r="D32" s="163">
        <v>-263.04042630800001</v>
      </c>
      <c r="E32" s="163">
        <v>-269.55299852799999</v>
      </c>
      <c r="F32" s="163">
        <v>-276.736545987</v>
      </c>
      <c r="G32" s="163">
        <v>-285.42792509899999</v>
      </c>
    </row>
    <row r="33" spans="1:7" x14ac:dyDescent="0.2">
      <c r="A33" s="39" t="s">
        <v>28</v>
      </c>
      <c r="B33" s="30">
        <v>609.99633899900005</v>
      </c>
      <c r="C33" s="30">
        <v>610.012387945</v>
      </c>
      <c r="D33" s="31">
        <v>610.03023536000001</v>
      </c>
      <c r="E33" s="31">
        <v>625.04642535100004</v>
      </c>
      <c r="F33" s="31">
        <v>625.06559710700003</v>
      </c>
      <c r="G33" s="31">
        <v>610.08135378400004</v>
      </c>
    </row>
    <row r="34" spans="1:7" x14ac:dyDescent="0.2">
      <c r="A34" s="39" t="s">
        <v>29</v>
      </c>
      <c r="B34" s="30">
        <v>134.566913054</v>
      </c>
      <c r="C34" s="30">
        <v>134.76966496200001</v>
      </c>
      <c r="D34" s="31">
        <v>135.79262513699999</v>
      </c>
      <c r="E34" s="31">
        <v>151.320917339</v>
      </c>
      <c r="F34" s="31">
        <v>133.02876632799999</v>
      </c>
      <c r="G34" s="31">
        <v>144.377194995</v>
      </c>
    </row>
    <row r="35" spans="1:7" x14ac:dyDescent="0.2">
      <c r="A35" s="39" t="s">
        <v>30</v>
      </c>
      <c r="B35" s="30">
        <v>35.497436331000003</v>
      </c>
      <c r="C35" s="30">
        <v>35.896073618000003</v>
      </c>
      <c r="D35" s="31">
        <v>41.489895908000001</v>
      </c>
      <c r="E35" s="31">
        <v>45.000231890000002</v>
      </c>
      <c r="F35" s="31">
        <v>28.370026754000001</v>
      </c>
      <c r="G35" s="31">
        <v>27.809934647999999</v>
      </c>
    </row>
    <row r="36" spans="1:7" x14ac:dyDescent="0.2">
      <c r="A36" s="39" t="s">
        <v>31</v>
      </c>
      <c r="B36" s="30">
        <v>110.91615471999999</v>
      </c>
      <c r="C36" s="30">
        <v>110.52848141299999</v>
      </c>
      <c r="D36" s="31">
        <v>117.221473266</v>
      </c>
      <c r="E36" s="31">
        <v>111.417237582</v>
      </c>
      <c r="F36" s="31">
        <v>111.45319930300001</v>
      </c>
      <c r="G36" s="31">
        <v>116.87856170400001</v>
      </c>
    </row>
    <row r="37" spans="1:7" ht="15" x14ac:dyDescent="0.25">
      <c r="A37" s="37" t="s">
        <v>23</v>
      </c>
      <c r="B37" s="137">
        <f t="shared" ref="B37:E37" si="1">SUM(B29:B36)</f>
        <v>1875.3796953519998</v>
      </c>
      <c r="C37" s="137">
        <f t="shared" si="1"/>
        <v>1868.89727429</v>
      </c>
      <c r="D37" s="137">
        <f t="shared" si="1"/>
        <v>1866.8020480770001</v>
      </c>
      <c r="E37" s="137">
        <f t="shared" si="1"/>
        <v>1898.2762490380001</v>
      </c>
      <c r="F37" s="137">
        <f>SUM(F29:F36)</f>
        <v>1842.1292378440003</v>
      </c>
      <c r="G37" s="137">
        <f>SUM(G29:G36)</f>
        <v>1824.1204241360001</v>
      </c>
    </row>
    <row r="38" spans="1:7" ht="15" x14ac:dyDescent="0.25">
      <c r="A38" s="161"/>
      <c r="B38" s="159"/>
      <c r="C38" s="159"/>
      <c r="D38" s="159"/>
      <c r="E38" s="159"/>
      <c r="F38" s="159"/>
      <c r="G38" s="159"/>
    </row>
    <row r="39" spans="1:7" ht="15" x14ac:dyDescent="0.25">
      <c r="A39" s="161"/>
      <c r="B39" s="159"/>
      <c r="C39" s="159"/>
      <c r="D39" s="159"/>
      <c r="E39" s="159"/>
      <c r="F39" s="159"/>
      <c r="G39" s="159"/>
    </row>
    <row r="40" spans="1:7" ht="15" x14ac:dyDescent="0.25">
      <c r="A40" s="161"/>
      <c r="B40" s="159"/>
      <c r="C40" s="159"/>
      <c r="D40" s="159"/>
      <c r="E40" s="159"/>
      <c r="F40" s="159"/>
      <c r="G40" s="159"/>
    </row>
    <row r="41" spans="1:7" ht="15" x14ac:dyDescent="0.25">
      <c r="A41" s="161"/>
      <c r="B41" s="159"/>
      <c r="C41" s="159"/>
      <c r="D41" s="159"/>
      <c r="E41" s="159"/>
      <c r="F41" s="159"/>
      <c r="G41" s="159"/>
    </row>
    <row r="42" spans="1:7" ht="15" x14ac:dyDescent="0.25">
      <c r="A42" s="161"/>
      <c r="B42" s="159"/>
      <c r="C42" s="159"/>
      <c r="D42" s="159"/>
      <c r="E42" s="159"/>
      <c r="F42" s="159"/>
      <c r="G42" s="159"/>
    </row>
    <row r="43" spans="1:7" ht="15" x14ac:dyDescent="0.25">
      <c r="A43" s="161"/>
      <c r="B43" s="159"/>
      <c r="C43" s="159"/>
      <c r="D43" s="159"/>
      <c r="E43" s="159"/>
      <c r="F43" s="159"/>
      <c r="G43" s="159"/>
    </row>
    <row r="44" spans="1:7" ht="15" x14ac:dyDescent="0.25">
      <c r="A44" s="161"/>
      <c r="B44" s="159"/>
      <c r="C44" s="159"/>
      <c r="D44" s="159"/>
      <c r="E44" s="159"/>
      <c r="F44" s="159"/>
      <c r="G44" s="159"/>
    </row>
    <row r="45" spans="1:7" ht="15" x14ac:dyDescent="0.25">
      <c r="A45" s="161"/>
      <c r="B45" s="159"/>
      <c r="C45" s="159"/>
      <c r="D45" s="159"/>
      <c r="E45" s="159"/>
      <c r="F45" s="159"/>
      <c r="G45" s="159"/>
    </row>
    <row r="46" spans="1:7" ht="15" x14ac:dyDescent="0.25">
      <c r="A46" s="161"/>
      <c r="B46" s="159"/>
      <c r="C46" s="159"/>
      <c r="D46" s="159"/>
      <c r="E46" s="159"/>
      <c r="F46" s="159"/>
      <c r="G46" s="159"/>
    </row>
    <row r="47" spans="1:7" ht="15" x14ac:dyDescent="0.25">
      <c r="A47" s="161"/>
      <c r="B47" s="159"/>
      <c r="C47" s="159"/>
      <c r="D47" s="159"/>
      <c r="E47" s="159"/>
      <c r="F47" s="159"/>
      <c r="G47" s="159"/>
    </row>
    <row r="48" spans="1:7" ht="15" x14ac:dyDescent="0.25">
      <c r="A48" s="161"/>
      <c r="B48" s="159"/>
      <c r="C48" s="159"/>
      <c r="D48" s="159"/>
      <c r="E48" s="159"/>
      <c r="F48" s="159"/>
      <c r="G48" s="159"/>
    </row>
    <row r="49" spans="1:7" ht="15" x14ac:dyDescent="0.25">
      <c r="A49" s="161"/>
      <c r="B49" s="159"/>
      <c r="C49" s="159"/>
      <c r="D49" s="159"/>
      <c r="E49" s="159"/>
      <c r="F49" s="159"/>
      <c r="G49" s="159"/>
    </row>
    <row r="50" spans="1:7" ht="15" x14ac:dyDescent="0.25">
      <c r="A50" s="161"/>
      <c r="B50" s="159"/>
      <c r="C50" s="159"/>
      <c r="D50" s="159"/>
      <c r="E50" s="159"/>
      <c r="F50" s="159"/>
      <c r="G50" s="159"/>
    </row>
    <row r="51" spans="1:7" ht="15" x14ac:dyDescent="0.25">
      <c r="A51" s="161"/>
      <c r="B51" s="159"/>
      <c r="C51" s="159"/>
      <c r="D51" s="159"/>
      <c r="E51" s="159"/>
      <c r="F51" s="159"/>
      <c r="G51" s="159"/>
    </row>
    <row r="52" spans="1:7" ht="15" x14ac:dyDescent="0.25">
      <c r="A52" s="161"/>
      <c r="B52" s="159"/>
      <c r="C52" s="159"/>
      <c r="D52" s="159"/>
      <c r="E52" s="159"/>
      <c r="F52" s="159"/>
      <c r="G52" s="159"/>
    </row>
    <row r="54" spans="1:7" ht="15" x14ac:dyDescent="0.2">
      <c r="A54" s="195" t="s">
        <v>230</v>
      </c>
      <c r="B54" s="9" t="s">
        <v>2</v>
      </c>
      <c r="C54" s="9" t="s">
        <v>3</v>
      </c>
      <c r="D54" s="9" t="s">
        <v>4</v>
      </c>
      <c r="E54" s="9" t="s">
        <v>5</v>
      </c>
      <c r="F54" s="9" t="s">
        <v>6</v>
      </c>
      <c r="G54" s="9" t="s">
        <v>7</v>
      </c>
    </row>
    <row r="55" spans="1:7" ht="15" x14ac:dyDescent="0.25">
      <c r="A55" s="196"/>
      <c r="B55" s="137">
        <f t="shared" ref="B55:G55" si="2">SUM(B11,B37)</f>
        <v>6415.1569528009995</v>
      </c>
      <c r="C55" s="137">
        <f t="shared" si="2"/>
        <v>6429.0292687839992</v>
      </c>
      <c r="D55" s="137">
        <f t="shared" si="2"/>
        <v>6388.4548537669998</v>
      </c>
      <c r="E55" s="137">
        <f t="shared" si="2"/>
        <v>6442.3548138520009</v>
      </c>
      <c r="F55" s="137">
        <f t="shared" si="2"/>
        <v>6419.6566837740002</v>
      </c>
      <c r="G55" s="137">
        <f t="shared" si="2"/>
        <v>6825.3943387620002</v>
      </c>
    </row>
    <row r="57" spans="1:7" x14ac:dyDescent="0.2">
      <c r="A57" s="29" t="s">
        <v>232</v>
      </c>
    </row>
    <row r="58" spans="1:7" ht="15" x14ac:dyDescent="0.2">
      <c r="A58" s="9" t="s">
        <v>32</v>
      </c>
      <c r="B58" s="9" t="s">
        <v>2</v>
      </c>
      <c r="C58" s="9" t="s">
        <v>3</v>
      </c>
      <c r="D58" s="9" t="s">
        <v>4</v>
      </c>
      <c r="E58" s="9" t="s">
        <v>5</v>
      </c>
      <c r="F58" s="9" t="s">
        <v>6</v>
      </c>
      <c r="G58" s="9" t="s">
        <v>7</v>
      </c>
    </row>
    <row r="59" spans="1:7" x14ac:dyDescent="0.2">
      <c r="A59" s="39" t="s">
        <v>33</v>
      </c>
      <c r="B59" s="34">
        <v>11.861241649</v>
      </c>
      <c r="C59" s="34">
        <v>15.995160208</v>
      </c>
      <c r="D59" s="35">
        <v>27.708988990999998</v>
      </c>
      <c r="E59" s="35">
        <v>31.063214653999999</v>
      </c>
      <c r="F59" s="35">
        <v>51.781184224</v>
      </c>
      <c r="G59" s="35">
        <v>57.191170563999997</v>
      </c>
    </row>
    <row r="60" spans="1:7" x14ac:dyDescent="0.2">
      <c r="A60" s="39" t="s">
        <v>34</v>
      </c>
      <c r="B60" s="34">
        <v>506.92796165499999</v>
      </c>
      <c r="C60" s="34">
        <v>534.28358009199997</v>
      </c>
      <c r="D60" s="35">
        <v>555.536219609</v>
      </c>
      <c r="E60" s="35">
        <v>529.48609703199998</v>
      </c>
      <c r="F60" s="35">
        <v>484.54681202099999</v>
      </c>
      <c r="G60" s="35">
        <v>539.96927241699996</v>
      </c>
    </row>
    <row r="61" spans="1:7" x14ac:dyDescent="0.2">
      <c r="A61" s="40" t="s">
        <v>35</v>
      </c>
      <c r="B61" s="34">
        <v>937.41081636800004</v>
      </c>
      <c r="C61" s="34">
        <v>967.39186424399998</v>
      </c>
      <c r="D61" s="35">
        <v>1023.647800793</v>
      </c>
      <c r="E61" s="35">
        <v>981.71969401199999</v>
      </c>
      <c r="F61" s="35">
        <v>974.47546844299995</v>
      </c>
      <c r="G61" s="35">
        <v>1053.785115956</v>
      </c>
    </row>
    <row r="62" spans="1:7" x14ac:dyDescent="0.2">
      <c r="A62" s="39" t="s">
        <v>36</v>
      </c>
      <c r="B62" s="34">
        <v>522.87476336400005</v>
      </c>
      <c r="C62" s="34">
        <v>481.94193778099998</v>
      </c>
      <c r="D62" s="35">
        <v>455.96477125400003</v>
      </c>
      <c r="E62" s="35">
        <v>388.96251759299997</v>
      </c>
      <c r="F62" s="35">
        <v>357.07653868</v>
      </c>
      <c r="G62" s="35">
        <v>381.94485949</v>
      </c>
    </row>
    <row r="63" spans="1:7" x14ac:dyDescent="0.2">
      <c r="A63" s="39" t="s">
        <v>37</v>
      </c>
      <c r="B63" s="34">
        <v>1066.683835045</v>
      </c>
      <c r="C63" s="34">
        <v>1098.6469264689999</v>
      </c>
      <c r="D63" s="35">
        <v>1082.2219949780001</v>
      </c>
      <c r="E63" s="35">
        <v>1033.491704152</v>
      </c>
      <c r="F63" s="35">
        <v>1008.833779029</v>
      </c>
      <c r="G63" s="35">
        <v>1098.713875504</v>
      </c>
    </row>
    <row r="64" spans="1:7" x14ac:dyDescent="0.2">
      <c r="A64" s="39" t="s">
        <v>38</v>
      </c>
      <c r="B64" s="34">
        <v>23.125371828999999</v>
      </c>
      <c r="C64" s="34">
        <v>26.403288115999999</v>
      </c>
      <c r="D64" s="35">
        <v>28.425207702000002</v>
      </c>
      <c r="E64" s="35">
        <v>26.381595635</v>
      </c>
      <c r="F64" s="35">
        <v>23.006988864</v>
      </c>
      <c r="G64" s="35">
        <v>24.038683327000001</v>
      </c>
    </row>
    <row r="65" spans="1:7" x14ac:dyDescent="0.2">
      <c r="A65" s="39" t="s">
        <v>39</v>
      </c>
      <c r="B65" s="34">
        <v>4.4417970000000001E-2</v>
      </c>
      <c r="C65" s="34">
        <v>5.7884989999999999E-3</v>
      </c>
      <c r="D65" s="35">
        <v>2.9303699999999998E-2</v>
      </c>
      <c r="E65" s="35">
        <v>2.9303699999999998E-2</v>
      </c>
      <c r="F65" s="35">
        <v>5.9134475999999998E-2</v>
      </c>
      <c r="G65" s="35">
        <v>6.8688615999999994E-2</v>
      </c>
    </row>
    <row r="66" spans="1:7" ht="15" x14ac:dyDescent="0.25">
      <c r="A66" s="37" t="s">
        <v>40</v>
      </c>
      <c r="B66" s="137">
        <f>SUM(B59:B65)</f>
        <v>3068.9284078800001</v>
      </c>
      <c r="C66" s="137">
        <f>SUM(C59:C65)</f>
        <v>3124.6685454090002</v>
      </c>
      <c r="D66" s="137">
        <f t="shared" ref="D66:G66" si="3">SUM(D59:D65)</f>
        <v>3173.5342870270001</v>
      </c>
      <c r="E66" s="137">
        <f t="shared" si="3"/>
        <v>2991.1341267779999</v>
      </c>
      <c r="F66" s="137">
        <f t="shared" si="3"/>
        <v>2899.7799057369998</v>
      </c>
      <c r="G66" s="137">
        <f t="shared" si="3"/>
        <v>3155.7116658740001</v>
      </c>
    </row>
    <row r="67" spans="1:7" ht="15" x14ac:dyDescent="0.25">
      <c r="A67" s="161"/>
      <c r="B67" s="159"/>
      <c r="C67" s="159"/>
      <c r="D67" s="159"/>
      <c r="E67" s="159"/>
      <c r="F67" s="159"/>
      <c r="G67" s="159"/>
    </row>
    <row r="68" spans="1:7" ht="15" x14ac:dyDescent="0.25">
      <c r="A68" s="161"/>
      <c r="B68" s="159"/>
      <c r="C68" s="159"/>
      <c r="D68" s="159"/>
      <c r="E68" s="159"/>
      <c r="F68" s="159"/>
      <c r="G68" s="159"/>
    </row>
    <row r="69" spans="1:7" ht="15" x14ac:dyDescent="0.25">
      <c r="A69" s="161"/>
      <c r="B69" s="159"/>
      <c r="C69" s="159"/>
      <c r="D69" s="159"/>
      <c r="E69" s="159"/>
      <c r="F69" s="159"/>
      <c r="G69" s="159"/>
    </row>
    <row r="70" spans="1:7" ht="15" x14ac:dyDescent="0.25">
      <c r="A70" s="161"/>
      <c r="B70" s="159"/>
      <c r="C70" s="159"/>
      <c r="D70" s="159"/>
      <c r="E70" s="159"/>
      <c r="F70" s="159"/>
      <c r="G70" s="159"/>
    </row>
    <row r="71" spans="1:7" ht="15" x14ac:dyDescent="0.25">
      <c r="A71" s="161"/>
      <c r="B71" s="159"/>
      <c r="C71" s="159"/>
      <c r="D71" s="159"/>
      <c r="E71" s="159"/>
      <c r="F71" s="159"/>
      <c r="G71" s="159"/>
    </row>
    <row r="72" spans="1:7" ht="15" x14ac:dyDescent="0.25">
      <c r="A72" s="161"/>
      <c r="B72" s="159"/>
      <c r="C72" s="159"/>
      <c r="D72" s="159"/>
      <c r="E72" s="159"/>
      <c r="F72" s="159"/>
      <c r="G72" s="159"/>
    </row>
    <row r="73" spans="1:7" ht="15" x14ac:dyDescent="0.25">
      <c r="A73" s="161"/>
      <c r="B73" s="159"/>
      <c r="C73" s="159"/>
      <c r="D73" s="159"/>
      <c r="E73" s="159"/>
      <c r="F73" s="159"/>
      <c r="G73" s="159"/>
    </row>
    <row r="74" spans="1:7" ht="15" x14ac:dyDescent="0.25">
      <c r="A74" s="161"/>
      <c r="B74" s="159"/>
      <c r="C74" s="159"/>
      <c r="D74" s="159"/>
      <c r="E74" s="159"/>
      <c r="F74" s="159"/>
      <c r="G74" s="159"/>
    </row>
    <row r="75" spans="1:7" ht="15" x14ac:dyDescent="0.25">
      <c r="A75" s="161"/>
      <c r="B75" s="159"/>
      <c r="C75" s="159"/>
      <c r="D75" s="159"/>
      <c r="E75" s="159"/>
      <c r="F75" s="159"/>
      <c r="G75" s="159"/>
    </row>
    <row r="76" spans="1:7" ht="15" x14ac:dyDescent="0.25">
      <c r="A76" s="161"/>
      <c r="B76" s="159"/>
      <c r="C76" s="159"/>
      <c r="D76" s="159"/>
      <c r="E76" s="159"/>
      <c r="F76" s="159"/>
      <c r="G76" s="159"/>
    </row>
    <row r="77" spans="1:7" ht="15" x14ac:dyDescent="0.25">
      <c r="A77" s="161"/>
      <c r="B77" s="159"/>
      <c r="C77" s="159"/>
      <c r="D77" s="159"/>
      <c r="E77" s="159"/>
      <c r="F77" s="159"/>
      <c r="G77" s="159"/>
    </row>
    <row r="78" spans="1:7" ht="15" x14ac:dyDescent="0.25">
      <c r="A78" s="161"/>
      <c r="B78" s="159"/>
      <c r="C78" s="159"/>
      <c r="D78" s="159"/>
      <c r="E78" s="159"/>
      <c r="F78" s="159"/>
      <c r="G78" s="159"/>
    </row>
    <row r="79" spans="1:7" ht="15" x14ac:dyDescent="0.25">
      <c r="A79" s="161"/>
      <c r="B79" s="159"/>
      <c r="C79" s="159"/>
      <c r="D79" s="159"/>
      <c r="E79" s="159"/>
      <c r="F79" s="159"/>
      <c r="G79" s="159"/>
    </row>
    <row r="80" spans="1:7" ht="15" x14ac:dyDescent="0.25">
      <c r="A80" s="161"/>
      <c r="B80" s="159"/>
      <c r="C80" s="159"/>
      <c r="D80" s="159"/>
      <c r="E80" s="159"/>
      <c r="F80" s="159"/>
      <c r="G80" s="159"/>
    </row>
    <row r="81" spans="1:7" ht="15" x14ac:dyDescent="0.25">
      <c r="A81" s="161"/>
      <c r="B81" s="159"/>
      <c r="C81" s="159"/>
      <c r="D81" s="159"/>
      <c r="E81" s="159"/>
      <c r="F81" s="159"/>
      <c r="G81" s="159"/>
    </row>
    <row r="83" spans="1:7" ht="15" x14ac:dyDescent="0.2">
      <c r="A83" s="9" t="s">
        <v>41</v>
      </c>
      <c r="B83" s="9" t="s">
        <v>2</v>
      </c>
      <c r="C83" s="9" t="s">
        <v>3</v>
      </c>
      <c r="D83" s="9" t="s">
        <v>4</v>
      </c>
      <c r="E83" s="9" t="s">
        <v>5</v>
      </c>
      <c r="F83" s="9" t="s">
        <v>6</v>
      </c>
      <c r="G83" s="9" t="s">
        <v>7</v>
      </c>
    </row>
    <row r="84" spans="1:7" x14ac:dyDescent="0.2">
      <c r="A84" s="39" t="s">
        <v>43</v>
      </c>
      <c r="B84" s="34">
        <v>131.61576823300001</v>
      </c>
      <c r="C84" s="34">
        <v>148.53684707900001</v>
      </c>
      <c r="D84" s="35">
        <v>155.35563995499999</v>
      </c>
      <c r="E84" s="35">
        <v>158.74363091399999</v>
      </c>
      <c r="F84" s="35">
        <v>158.81986480899999</v>
      </c>
      <c r="G84" s="35">
        <v>150.82846819599999</v>
      </c>
    </row>
    <row r="85" spans="1:7" x14ac:dyDescent="0.2">
      <c r="A85" s="39" t="s">
        <v>44</v>
      </c>
      <c r="B85" s="34">
        <v>166.84363762800001</v>
      </c>
      <c r="C85" s="34">
        <v>166.22429582199999</v>
      </c>
      <c r="D85" s="35">
        <v>168.18846151400001</v>
      </c>
      <c r="E85" s="35">
        <v>172.78513185</v>
      </c>
      <c r="F85" s="35">
        <v>172.016128584</v>
      </c>
      <c r="G85" s="35">
        <v>175.55307693899999</v>
      </c>
    </row>
    <row r="86" spans="1:7" ht="15" x14ac:dyDescent="0.25">
      <c r="A86" s="37" t="s">
        <v>42</v>
      </c>
      <c r="B86" s="137">
        <f t="shared" ref="B86:G86" si="4">SUM(B84:B85)</f>
        <v>298.45940586100005</v>
      </c>
      <c r="C86" s="137">
        <f t="shared" si="4"/>
        <v>314.76114290099997</v>
      </c>
      <c r="D86" s="137">
        <f t="shared" si="4"/>
        <v>323.544101469</v>
      </c>
      <c r="E86" s="137">
        <f t="shared" si="4"/>
        <v>331.52876276400002</v>
      </c>
      <c r="F86" s="137">
        <f t="shared" si="4"/>
        <v>330.83599339299997</v>
      </c>
      <c r="G86" s="137">
        <f t="shared" si="4"/>
        <v>326.38154513500001</v>
      </c>
    </row>
    <row r="87" spans="1:7" ht="14.25" customHeight="1" x14ac:dyDescent="0.25">
      <c r="A87" s="161"/>
      <c r="B87" s="159"/>
      <c r="C87" s="159"/>
      <c r="D87" s="159"/>
      <c r="E87" s="159"/>
      <c r="F87" s="159"/>
      <c r="G87" s="159"/>
    </row>
    <row r="88" spans="1:7" ht="14.25" customHeight="1" x14ac:dyDescent="0.25">
      <c r="A88" s="161"/>
      <c r="B88" s="159"/>
      <c r="C88" s="159"/>
      <c r="D88" s="159"/>
      <c r="E88" s="159"/>
      <c r="F88" s="159"/>
      <c r="G88" s="159"/>
    </row>
    <row r="89" spans="1:7" ht="14.25" customHeight="1" x14ac:dyDescent="0.25">
      <c r="A89" s="161"/>
      <c r="B89" s="159"/>
      <c r="C89" s="159"/>
      <c r="D89" s="159"/>
      <c r="E89" s="159"/>
      <c r="F89" s="159"/>
      <c r="G89" s="159"/>
    </row>
    <row r="90" spans="1:7" ht="14.25" customHeight="1" x14ac:dyDescent="0.25">
      <c r="A90" s="161"/>
      <c r="B90" s="159"/>
      <c r="C90" s="159"/>
      <c r="D90" s="159"/>
      <c r="E90" s="159"/>
      <c r="F90" s="159"/>
      <c r="G90" s="159"/>
    </row>
    <row r="91" spans="1:7" ht="14.25" customHeight="1" x14ac:dyDescent="0.25">
      <c r="A91" s="161"/>
      <c r="B91" s="159"/>
      <c r="C91" s="159"/>
      <c r="D91" s="159"/>
      <c r="E91" s="159"/>
      <c r="F91" s="159"/>
      <c r="G91" s="159"/>
    </row>
    <row r="92" spans="1:7" ht="14.25" customHeight="1" x14ac:dyDescent="0.25">
      <c r="A92" s="161"/>
      <c r="B92" s="159"/>
      <c r="C92" s="159"/>
      <c r="D92" s="159"/>
      <c r="E92" s="159"/>
      <c r="F92" s="159"/>
      <c r="G92" s="159"/>
    </row>
    <row r="93" spans="1:7" ht="13.5" customHeight="1" x14ac:dyDescent="0.25">
      <c r="A93" s="161"/>
      <c r="B93" s="159"/>
      <c r="C93" s="159"/>
      <c r="D93" s="159"/>
      <c r="E93" s="159"/>
      <c r="F93" s="159"/>
      <c r="G93" s="159"/>
    </row>
    <row r="94" spans="1:7" ht="13.5" customHeight="1" x14ac:dyDescent="0.25">
      <c r="A94" s="161"/>
      <c r="B94" s="159"/>
      <c r="C94" s="159"/>
      <c r="D94" s="159"/>
      <c r="E94" s="159"/>
      <c r="F94" s="159"/>
      <c r="G94" s="159"/>
    </row>
    <row r="95" spans="1:7" ht="13.5" customHeight="1" x14ac:dyDescent="0.25">
      <c r="A95" s="161"/>
      <c r="B95" s="159"/>
      <c r="C95" s="159"/>
      <c r="D95" s="159"/>
      <c r="E95" s="159"/>
      <c r="F95" s="159"/>
      <c r="G95" s="159"/>
    </row>
    <row r="96" spans="1:7" ht="13.5" customHeight="1" x14ac:dyDescent="0.25">
      <c r="A96" s="161"/>
      <c r="B96" s="159"/>
      <c r="C96" s="159"/>
      <c r="D96" s="159"/>
      <c r="E96" s="159"/>
      <c r="F96" s="159"/>
      <c r="G96" s="159"/>
    </row>
    <row r="97" spans="1:7" ht="13.5" customHeight="1" x14ac:dyDescent="0.25">
      <c r="A97" s="161"/>
      <c r="B97" s="159"/>
      <c r="C97" s="159"/>
      <c r="D97" s="159"/>
      <c r="E97" s="159"/>
      <c r="F97" s="159"/>
      <c r="G97" s="159"/>
    </row>
    <row r="98" spans="1:7" ht="14.25" customHeight="1" x14ac:dyDescent="0.25">
      <c r="A98" s="161"/>
      <c r="B98" s="159"/>
      <c r="C98" s="159"/>
      <c r="D98" s="159"/>
      <c r="E98" s="159"/>
      <c r="F98" s="159"/>
      <c r="G98" s="159"/>
    </row>
    <row r="100" spans="1:7" ht="15" x14ac:dyDescent="0.2">
      <c r="A100" s="36"/>
      <c r="B100" s="9" t="s">
        <v>2</v>
      </c>
      <c r="C100" s="9" t="s">
        <v>3</v>
      </c>
      <c r="D100" s="9" t="s">
        <v>4</v>
      </c>
      <c r="E100" s="9" t="s">
        <v>5</v>
      </c>
      <c r="F100" s="9" t="s">
        <v>6</v>
      </c>
      <c r="G100" s="9" t="s">
        <v>7</v>
      </c>
    </row>
    <row r="101" spans="1:7" ht="15" x14ac:dyDescent="0.25">
      <c r="A101" s="37" t="s">
        <v>53</v>
      </c>
      <c r="B101" s="137">
        <f t="shared" ref="B101:G101" si="5">SUM(B66,B86)</f>
        <v>3367.3878137410002</v>
      </c>
      <c r="C101" s="137">
        <f t="shared" si="5"/>
        <v>3439.4296883100001</v>
      </c>
      <c r="D101" s="137">
        <f t="shared" si="5"/>
        <v>3497.0783884960001</v>
      </c>
      <c r="E101" s="137">
        <f t="shared" si="5"/>
        <v>3322.6628895419999</v>
      </c>
      <c r="F101" s="137">
        <f t="shared" si="5"/>
        <v>3230.6158991299999</v>
      </c>
      <c r="G101" s="137">
        <f t="shared" si="5"/>
        <v>3482.0932110090002</v>
      </c>
    </row>
    <row r="103" spans="1:7" x14ac:dyDescent="0.2">
      <c r="A103" s="29" t="s">
        <v>45</v>
      </c>
    </row>
    <row r="104" spans="1:7" ht="15" x14ac:dyDescent="0.2">
      <c r="A104" s="9" t="s">
        <v>46</v>
      </c>
      <c r="B104" s="9" t="s">
        <v>2</v>
      </c>
      <c r="C104" s="9" t="s">
        <v>3</v>
      </c>
      <c r="D104" s="9" t="s">
        <v>4</v>
      </c>
      <c r="E104" s="9" t="s">
        <v>5</v>
      </c>
      <c r="F104" s="9" t="s">
        <v>6</v>
      </c>
      <c r="G104" s="9" t="s">
        <v>7</v>
      </c>
    </row>
    <row r="105" spans="1:7" x14ac:dyDescent="0.2">
      <c r="A105" s="39" t="s">
        <v>48</v>
      </c>
      <c r="B105" s="34">
        <v>3699.7657636190002</v>
      </c>
      <c r="C105" s="34">
        <v>3622.9440256190001</v>
      </c>
      <c r="D105" s="35">
        <v>3606.1105256189999</v>
      </c>
      <c r="E105" s="35">
        <v>3642.8305256190001</v>
      </c>
      <c r="F105" s="35">
        <v>3599.2305261360002</v>
      </c>
      <c r="G105" s="35">
        <v>3683.059844638</v>
      </c>
    </row>
    <row r="106" spans="1:7" x14ac:dyDescent="0.2">
      <c r="A106" s="39" t="s">
        <v>49</v>
      </c>
      <c r="B106" s="34">
        <v>1328.121088437</v>
      </c>
      <c r="C106" s="34">
        <v>1357.9106855909999</v>
      </c>
      <c r="D106" s="35">
        <v>1183.418802959</v>
      </c>
      <c r="E106" s="35">
        <v>1284.5647485520001</v>
      </c>
      <c r="F106" s="35">
        <v>1322.892580165</v>
      </c>
      <c r="G106" s="35">
        <v>1329.673567439</v>
      </c>
    </row>
    <row r="107" spans="1:7" x14ac:dyDescent="0.2">
      <c r="A107" s="39" t="s">
        <v>50</v>
      </c>
      <c r="B107" s="164">
        <v>-2038.514165307</v>
      </c>
      <c r="C107" s="164">
        <v>-2084.5007143100001</v>
      </c>
      <c r="D107" s="165">
        <v>-2096.6858284549999</v>
      </c>
      <c r="E107" s="165">
        <v>-2092.0745954509998</v>
      </c>
      <c r="F107" s="165">
        <v>-2080.2507195379999</v>
      </c>
      <c r="G107" s="165">
        <v>-2104.387615007</v>
      </c>
    </row>
    <row r="108" spans="1:7" x14ac:dyDescent="0.2">
      <c r="A108" s="39" t="s">
        <v>51</v>
      </c>
      <c r="B108" s="34">
        <v>62.175780834999998</v>
      </c>
      <c r="C108" s="34">
        <v>97.695497227000004</v>
      </c>
      <c r="D108" s="35">
        <v>202.40960926</v>
      </c>
      <c r="E108" s="35">
        <v>284.72196235199999</v>
      </c>
      <c r="F108" s="35">
        <v>344.538572563</v>
      </c>
      <c r="G108" s="35">
        <v>426.85128397699998</v>
      </c>
    </row>
    <row r="109" spans="1:7" x14ac:dyDescent="0.2">
      <c r="A109" s="39" t="s">
        <v>52</v>
      </c>
      <c r="B109" s="164">
        <v>-3.7793285239999999</v>
      </c>
      <c r="C109" s="164">
        <v>-4.4499136530000003</v>
      </c>
      <c r="D109" s="165">
        <v>-3.8766441120000001</v>
      </c>
      <c r="E109" s="165">
        <v>-0.35071676200000002</v>
      </c>
      <c r="F109" s="35">
        <v>2.629825318</v>
      </c>
      <c r="G109" s="35">
        <v>8.1040467060000001</v>
      </c>
    </row>
    <row r="110" spans="1:7" ht="15" x14ac:dyDescent="0.25">
      <c r="A110" s="37" t="s">
        <v>47</v>
      </c>
      <c r="B110" s="137">
        <f>SUM(B105:B109)</f>
        <v>3047.7691390599998</v>
      </c>
      <c r="C110" s="137">
        <f>SUM(C105:C109)</f>
        <v>2989.5995804740005</v>
      </c>
      <c r="D110" s="138">
        <f>SUM(D105:D109)</f>
        <v>2891.3764652709997</v>
      </c>
      <c r="E110" s="138">
        <f t="shared" ref="E110:G110" si="6">SUM(E105:E109)</f>
        <v>3119.6919243100001</v>
      </c>
      <c r="F110" s="138">
        <f t="shared" si="6"/>
        <v>3189.0407846439998</v>
      </c>
      <c r="G110" s="138">
        <f t="shared" si="6"/>
        <v>3343.3011277530004</v>
      </c>
    </row>
  </sheetData>
  <mergeCells count="1">
    <mergeCell ref="A54:A55"/>
  </mergeCells>
  <pageMargins left="0.7" right="0.7" top="0.75" bottom="0.75" header="0.3" footer="0.3"/>
  <pageSetup paperSize="0" orientation="portrait" horizontalDpi="203" verticalDpi="20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4AF0A-8CBD-4245-8662-A5F5069B5C1B}">
  <sheetPr codeName="Sheet3"/>
  <dimension ref="A1:G135"/>
  <sheetViews>
    <sheetView workbookViewId="0">
      <selection activeCell="A2" sqref="A2"/>
    </sheetView>
  </sheetViews>
  <sheetFormatPr defaultRowHeight="15" x14ac:dyDescent="0.25"/>
  <cols>
    <col min="1" max="1" width="42" style="2" customWidth="1"/>
    <col min="3" max="3" width="10.7109375" customWidth="1"/>
    <col min="4" max="7" width="9.5703125" bestFit="1" customWidth="1"/>
  </cols>
  <sheetData>
    <row r="1" spans="1:7" ht="21" x14ac:dyDescent="0.35">
      <c r="A1" s="1" t="s">
        <v>54</v>
      </c>
    </row>
    <row r="3" spans="1:7" x14ac:dyDescent="0.25">
      <c r="A3" s="2" t="s">
        <v>55</v>
      </c>
    </row>
    <row r="4" spans="1:7" s="46" customFormat="1" x14ac:dyDescent="0.25">
      <c r="A4" s="47" t="s">
        <v>55</v>
      </c>
      <c r="B4" s="45" t="s">
        <v>2</v>
      </c>
      <c r="C4" s="45" t="s">
        <v>3</v>
      </c>
      <c r="D4" s="45" t="s">
        <v>4</v>
      </c>
      <c r="E4" s="45" t="s">
        <v>5</v>
      </c>
      <c r="F4" s="45" t="s">
        <v>6</v>
      </c>
      <c r="G4" s="45" t="s">
        <v>7</v>
      </c>
    </row>
    <row r="5" spans="1:7" x14ac:dyDescent="0.25">
      <c r="A5" s="48" t="s">
        <v>56</v>
      </c>
      <c r="B5" s="41">
        <v>820.50202516800005</v>
      </c>
      <c r="C5" s="42">
        <v>1549.298886973</v>
      </c>
      <c r="D5" s="53">
        <v>2409.3145083449999</v>
      </c>
      <c r="E5" s="53">
        <v>3142.648638438</v>
      </c>
      <c r="F5" s="53">
        <v>3963.1637260510001</v>
      </c>
      <c r="G5" s="53">
        <v>4752.1014139899999</v>
      </c>
    </row>
    <row r="6" spans="1:7" x14ac:dyDescent="0.25">
      <c r="A6" s="48" t="s">
        <v>57</v>
      </c>
      <c r="B6" s="41">
        <v>155.46340103599999</v>
      </c>
      <c r="C6" s="42">
        <v>293.23177162399998</v>
      </c>
      <c r="D6" s="53">
        <v>444.39380684399998</v>
      </c>
      <c r="E6" s="53">
        <v>578.47874645299999</v>
      </c>
      <c r="F6" s="53">
        <v>689.80605054600005</v>
      </c>
      <c r="G6" s="53">
        <v>797.98118910200003</v>
      </c>
    </row>
    <row r="7" spans="1:7" x14ac:dyDescent="0.25">
      <c r="A7" s="48" t="s">
        <v>58</v>
      </c>
      <c r="B7" s="41">
        <v>22.824011069000001</v>
      </c>
      <c r="C7" s="42">
        <v>38.089851005</v>
      </c>
      <c r="D7" s="53">
        <v>63.037226527000001</v>
      </c>
      <c r="E7" s="53">
        <v>80.804547455000005</v>
      </c>
      <c r="F7" s="53">
        <v>100.83863115299999</v>
      </c>
      <c r="G7" s="53">
        <v>123.507157573</v>
      </c>
    </row>
    <row r="8" spans="1:7" x14ac:dyDescent="0.25">
      <c r="A8" s="49" t="s">
        <v>59</v>
      </c>
      <c r="B8" s="136">
        <f>SUM(B5:B7)</f>
        <v>998.78943727300009</v>
      </c>
      <c r="C8" s="136">
        <f t="shared" ref="C8:G8" si="0">SUM(C5:C7)</f>
        <v>1880.6205096019999</v>
      </c>
      <c r="D8" s="136">
        <f t="shared" si="0"/>
        <v>2916.7455417159999</v>
      </c>
      <c r="E8" s="136">
        <f t="shared" si="0"/>
        <v>3801.9319323459999</v>
      </c>
      <c r="F8" s="136">
        <f t="shared" si="0"/>
        <v>4753.8084077500007</v>
      </c>
      <c r="G8" s="136">
        <f t="shared" si="0"/>
        <v>5673.5897606649996</v>
      </c>
    </row>
    <row r="9" spans="1:7" x14ac:dyDescent="0.25">
      <c r="A9" s="51"/>
      <c r="B9" s="166"/>
      <c r="C9" s="166"/>
      <c r="D9" s="166"/>
      <c r="E9" s="166"/>
      <c r="F9" s="166"/>
      <c r="G9" s="166"/>
    </row>
    <row r="10" spans="1:7" x14ac:dyDescent="0.25">
      <c r="A10" s="51"/>
      <c r="B10" s="166"/>
      <c r="C10" s="166"/>
      <c r="D10" s="166"/>
      <c r="E10" s="166"/>
      <c r="F10" s="166"/>
      <c r="G10" s="166"/>
    </row>
    <row r="11" spans="1:7" x14ac:dyDescent="0.25">
      <c r="A11" s="51"/>
      <c r="B11" s="166"/>
      <c r="C11" s="166"/>
      <c r="D11" s="166"/>
      <c r="E11" s="166"/>
      <c r="F11" s="166"/>
      <c r="G11" s="166"/>
    </row>
    <row r="12" spans="1:7" x14ac:dyDescent="0.25">
      <c r="A12" s="51"/>
      <c r="B12" s="166"/>
      <c r="C12" s="166"/>
      <c r="D12" s="166"/>
      <c r="E12" s="166"/>
      <c r="F12" s="166"/>
      <c r="G12" s="166"/>
    </row>
    <row r="13" spans="1:7" x14ac:dyDescent="0.25">
      <c r="A13" s="51"/>
      <c r="B13" s="166"/>
      <c r="C13" s="166"/>
      <c r="D13" s="166"/>
      <c r="E13" s="166"/>
      <c r="F13" s="166"/>
      <c r="G13" s="166"/>
    </row>
    <row r="14" spans="1:7" x14ac:dyDescent="0.25">
      <c r="A14" s="51"/>
      <c r="B14" s="166"/>
      <c r="C14" s="166"/>
      <c r="D14" s="166"/>
      <c r="E14" s="166"/>
      <c r="F14" s="166"/>
      <c r="G14" s="166"/>
    </row>
    <row r="15" spans="1:7" x14ac:dyDescent="0.25">
      <c r="A15" s="51"/>
      <c r="B15" s="166"/>
      <c r="C15" s="166"/>
      <c r="D15" s="166"/>
      <c r="E15" s="166"/>
      <c r="F15" s="166"/>
      <c r="G15" s="166"/>
    </row>
    <row r="16" spans="1:7" x14ac:dyDescent="0.25">
      <c r="A16" s="51"/>
      <c r="B16" s="166"/>
      <c r="C16" s="166"/>
      <c r="D16" s="166"/>
      <c r="E16" s="166"/>
      <c r="F16" s="166"/>
      <c r="G16" s="166"/>
    </row>
    <row r="18" spans="1:7" x14ac:dyDescent="0.25">
      <c r="A18" s="50" t="s">
        <v>60</v>
      </c>
    </row>
    <row r="19" spans="1:7" x14ac:dyDescent="0.25">
      <c r="A19" s="47" t="s">
        <v>60</v>
      </c>
      <c r="B19" s="21" t="s">
        <v>2</v>
      </c>
      <c r="C19" s="21" t="s">
        <v>3</v>
      </c>
      <c r="D19" s="21" t="s">
        <v>4</v>
      </c>
      <c r="E19" s="21" t="s">
        <v>5</v>
      </c>
      <c r="F19" s="21" t="s">
        <v>6</v>
      </c>
      <c r="G19" s="21" t="s">
        <v>7</v>
      </c>
    </row>
    <row r="20" spans="1:7" x14ac:dyDescent="0.25">
      <c r="A20" s="48" t="s">
        <v>61</v>
      </c>
      <c r="B20" s="42">
        <v>212.93798225099999</v>
      </c>
      <c r="C20" s="42">
        <v>383.45498228100001</v>
      </c>
      <c r="D20" s="53">
        <v>590.562869148</v>
      </c>
      <c r="E20" s="53">
        <v>797.87504706100003</v>
      </c>
      <c r="F20" s="53">
        <v>1001.69408374</v>
      </c>
      <c r="G20" s="53">
        <v>1183.633420058</v>
      </c>
    </row>
    <row r="21" spans="1:7" x14ac:dyDescent="0.25">
      <c r="A21" s="48" t="s">
        <v>62</v>
      </c>
      <c r="B21" s="42">
        <v>299.202140939</v>
      </c>
      <c r="C21" s="42">
        <v>594.55748712399998</v>
      </c>
      <c r="D21" s="53">
        <v>894.78795600199999</v>
      </c>
      <c r="E21" s="53">
        <v>1150.0520033959999</v>
      </c>
      <c r="F21" s="53">
        <v>1449.7639551919999</v>
      </c>
      <c r="G21" s="53">
        <v>1744.4432625970001</v>
      </c>
    </row>
    <row r="22" spans="1:7" x14ac:dyDescent="0.25">
      <c r="A22" s="48" t="s">
        <v>63</v>
      </c>
      <c r="B22" s="42">
        <v>167.55041514800001</v>
      </c>
      <c r="C22" s="42">
        <v>339.097110042</v>
      </c>
      <c r="D22" s="53">
        <v>530.49582984799997</v>
      </c>
      <c r="E22" s="53">
        <v>686.11227407199999</v>
      </c>
      <c r="F22" s="53">
        <v>861.036972375</v>
      </c>
      <c r="G22" s="53">
        <v>1032.7951187369999</v>
      </c>
    </row>
    <row r="23" spans="1:7" x14ac:dyDescent="0.25">
      <c r="A23" s="10" t="s">
        <v>64</v>
      </c>
      <c r="B23" s="42">
        <v>94.085173772000005</v>
      </c>
      <c r="C23" s="42">
        <v>176.041710776</v>
      </c>
      <c r="D23" s="53">
        <v>262.199714503</v>
      </c>
      <c r="E23" s="53">
        <v>330.10713487100003</v>
      </c>
      <c r="F23" s="53">
        <v>402.99942576299998</v>
      </c>
      <c r="G23" s="53">
        <v>470.92654168199999</v>
      </c>
    </row>
    <row r="24" spans="1:7" x14ac:dyDescent="0.25">
      <c r="A24" s="48" t="s">
        <v>65</v>
      </c>
      <c r="B24" s="42">
        <v>11.867444839999999</v>
      </c>
      <c r="C24" s="42">
        <v>22.98519976</v>
      </c>
      <c r="D24" s="53">
        <v>29.430455751</v>
      </c>
      <c r="E24" s="53">
        <v>38.883875074000002</v>
      </c>
      <c r="F24" s="53">
        <v>49.930449058999997</v>
      </c>
      <c r="G24" s="53">
        <v>61.163181063000003</v>
      </c>
    </row>
    <row r="25" spans="1:7" x14ac:dyDescent="0.25">
      <c r="A25" s="48" t="s">
        <v>66</v>
      </c>
      <c r="B25" s="42">
        <v>9.3333676309999998</v>
      </c>
      <c r="C25" s="42">
        <v>18.130875934999999</v>
      </c>
      <c r="D25" s="53">
        <v>26.419709108999999</v>
      </c>
      <c r="E25" s="53">
        <v>35.291900259999998</v>
      </c>
      <c r="F25" s="53">
        <v>44.842709038000002</v>
      </c>
      <c r="G25" s="53">
        <v>53.973505017000001</v>
      </c>
    </row>
    <row r="26" spans="1:7" x14ac:dyDescent="0.25">
      <c r="A26" s="48" t="s">
        <v>67</v>
      </c>
      <c r="B26" s="42">
        <v>29.838384748999999</v>
      </c>
      <c r="C26" s="42">
        <v>53.050087695000002</v>
      </c>
      <c r="D26" s="53">
        <v>75.854651278999995</v>
      </c>
      <c r="E26" s="53">
        <v>104.39793131899999</v>
      </c>
      <c r="F26" s="53">
        <v>122.41594844399999</v>
      </c>
      <c r="G26" s="53">
        <v>131.69240959699999</v>
      </c>
    </row>
    <row r="27" spans="1:7" x14ac:dyDescent="0.25">
      <c r="A27" s="48" t="s">
        <v>68</v>
      </c>
      <c r="B27" s="42">
        <v>65.672664397000005</v>
      </c>
      <c r="C27" s="42">
        <v>89.536745048</v>
      </c>
      <c r="D27" s="53">
        <v>138.21442561500001</v>
      </c>
      <c r="E27" s="53">
        <v>175.90588797300001</v>
      </c>
      <c r="F27" s="53">
        <v>209.50983202699999</v>
      </c>
      <c r="G27" s="53">
        <v>240.570685274</v>
      </c>
    </row>
    <row r="28" spans="1:7" x14ac:dyDescent="0.25">
      <c r="A28" s="49" t="s">
        <v>69</v>
      </c>
      <c r="B28" s="136">
        <f>SUM(B20:B27)</f>
        <v>890.48757372699993</v>
      </c>
      <c r="C28" s="136">
        <f t="shared" ref="C28:G28" si="1">SUM(C20:C27)</f>
        <v>1676.8541986610001</v>
      </c>
      <c r="D28" s="136">
        <f t="shared" si="1"/>
        <v>2547.9656112549997</v>
      </c>
      <c r="E28" s="136">
        <f t="shared" si="1"/>
        <v>3318.626054026</v>
      </c>
      <c r="F28" s="136">
        <f t="shared" si="1"/>
        <v>4142.1933756380004</v>
      </c>
      <c r="G28" s="136">
        <f t="shared" si="1"/>
        <v>4919.1981240249997</v>
      </c>
    </row>
    <row r="29" spans="1:7" x14ac:dyDescent="0.25">
      <c r="A29" s="51"/>
      <c r="B29" s="166"/>
      <c r="C29" s="166"/>
      <c r="D29" s="166"/>
      <c r="E29" s="166"/>
      <c r="F29" s="166"/>
      <c r="G29" s="166"/>
    </row>
    <row r="30" spans="1:7" x14ac:dyDescent="0.25">
      <c r="A30" s="51"/>
      <c r="B30" s="166"/>
      <c r="C30" s="166"/>
      <c r="D30" s="166"/>
      <c r="E30" s="166"/>
      <c r="F30" s="166"/>
      <c r="G30" s="166"/>
    </row>
    <row r="31" spans="1:7" x14ac:dyDescent="0.25">
      <c r="A31" s="51"/>
      <c r="B31" s="166"/>
      <c r="C31" s="166"/>
      <c r="D31" s="166"/>
      <c r="E31" s="166"/>
      <c r="F31" s="166"/>
      <c r="G31" s="166"/>
    </row>
    <row r="32" spans="1:7" x14ac:dyDescent="0.25">
      <c r="A32" s="51"/>
      <c r="B32" s="166"/>
      <c r="C32" s="166"/>
      <c r="D32" s="166"/>
      <c r="E32" s="166"/>
      <c r="F32" s="166"/>
      <c r="G32" s="166"/>
    </row>
    <row r="33" spans="1:7" s="44" customFormat="1" x14ac:dyDescent="0.25">
      <c r="A33" s="51"/>
      <c r="B33" s="43"/>
      <c r="C33" s="18"/>
      <c r="D33" s="18"/>
      <c r="E33" s="18"/>
      <c r="F33" s="18"/>
      <c r="G33" s="18"/>
    </row>
    <row r="34" spans="1:7" x14ac:dyDescent="0.25">
      <c r="A34" s="50" t="s">
        <v>70</v>
      </c>
    </row>
    <row r="35" spans="1:7" x14ac:dyDescent="0.25">
      <c r="A35" s="199" t="s">
        <v>70</v>
      </c>
      <c r="B35" s="21" t="s">
        <v>2</v>
      </c>
      <c r="C35" s="21" t="s">
        <v>3</v>
      </c>
      <c r="D35" s="21" t="s">
        <v>4</v>
      </c>
      <c r="E35" s="21" t="s">
        <v>5</v>
      </c>
      <c r="F35" s="21" t="s">
        <v>6</v>
      </c>
      <c r="G35" s="21" t="s">
        <v>7</v>
      </c>
    </row>
    <row r="36" spans="1:7" x14ac:dyDescent="0.25">
      <c r="A36" s="199"/>
      <c r="B36" s="42">
        <v>108.30186354600001</v>
      </c>
      <c r="C36" s="42">
        <v>203.766310941</v>
      </c>
      <c r="D36" s="53">
        <v>368.77993046099999</v>
      </c>
      <c r="E36" s="53">
        <v>483.30587831999998</v>
      </c>
      <c r="F36" s="53">
        <v>611.61503211199999</v>
      </c>
      <c r="G36" s="53">
        <v>754.39163664</v>
      </c>
    </row>
    <row r="37" spans="1:7" x14ac:dyDescent="0.25">
      <c r="A37" s="51"/>
      <c r="B37" s="167"/>
      <c r="C37" s="167"/>
      <c r="D37" s="168"/>
      <c r="E37" s="168"/>
      <c r="F37" s="168"/>
      <c r="G37" s="168"/>
    </row>
    <row r="38" spans="1:7" x14ac:dyDescent="0.25">
      <c r="A38" s="51"/>
      <c r="B38" s="167"/>
      <c r="C38" s="167"/>
      <c r="D38" s="168"/>
      <c r="E38" s="168"/>
      <c r="F38" s="168"/>
      <c r="G38" s="168"/>
    </row>
    <row r="39" spans="1:7" x14ac:dyDescent="0.25">
      <c r="A39" s="51"/>
      <c r="B39" s="167"/>
      <c r="C39" s="167"/>
      <c r="D39" s="168"/>
      <c r="E39" s="168"/>
      <c r="F39" s="168"/>
      <c r="G39" s="168"/>
    </row>
    <row r="40" spans="1:7" x14ac:dyDescent="0.25">
      <c r="A40" s="51"/>
      <c r="B40" s="167"/>
      <c r="C40" s="167"/>
      <c r="D40" s="168"/>
      <c r="E40" s="168"/>
      <c r="F40" s="168"/>
      <c r="G40" s="168"/>
    </row>
    <row r="41" spans="1:7" x14ac:dyDescent="0.25">
      <c r="A41" s="51"/>
      <c r="B41" s="167"/>
      <c r="C41" s="167"/>
      <c r="D41" s="168"/>
      <c r="E41" s="168"/>
      <c r="F41" s="168"/>
      <c r="G41" s="168"/>
    </row>
    <row r="42" spans="1:7" x14ac:dyDescent="0.25">
      <c r="A42" s="51"/>
      <c r="B42" s="167"/>
      <c r="C42" s="167"/>
      <c r="D42" s="168"/>
      <c r="E42" s="168"/>
      <c r="F42" s="168"/>
      <c r="G42" s="168"/>
    </row>
    <row r="43" spans="1:7" x14ac:dyDescent="0.25">
      <c r="A43" s="51"/>
      <c r="B43" s="167"/>
      <c r="C43" s="167"/>
      <c r="D43" s="168"/>
      <c r="E43" s="168"/>
      <c r="F43" s="168"/>
      <c r="G43" s="168"/>
    </row>
    <row r="44" spans="1:7" x14ac:dyDescent="0.25">
      <c r="A44" s="51"/>
      <c r="B44" s="167"/>
      <c r="C44" s="167"/>
      <c r="D44" s="168"/>
      <c r="E44" s="168"/>
      <c r="F44" s="168"/>
      <c r="G44" s="168"/>
    </row>
    <row r="46" spans="1:7" x14ac:dyDescent="0.25">
      <c r="A46" s="2" t="s">
        <v>71</v>
      </c>
    </row>
    <row r="47" spans="1:7" x14ac:dyDescent="0.25">
      <c r="A47" s="47" t="s">
        <v>71</v>
      </c>
      <c r="B47" s="21" t="s">
        <v>2</v>
      </c>
      <c r="C47" s="21" t="s">
        <v>3</v>
      </c>
      <c r="D47" s="21" t="s">
        <v>4</v>
      </c>
      <c r="E47" s="21" t="s">
        <v>5</v>
      </c>
      <c r="F47" s="21" t="s">
        <v>6</v>
      </c>
      <c r="G47" s="21" t="s">
        <v>7</v>
      </c>
    </row>
    <row r="48" spans="1:7" x14ac:dyDescent="0.25">
      <c r="A48" s="10" t="s">
        <v>72</v>
      </c>
      <c r="B48" s="42">
        <v>3.4220746950000001</v>
      </c>
      <c r="C48" s="42">
        <v>6.1437637389999997</v>
      </c>
      <c r="D48" s="53">
        <v>9.3190935489999998</v>
      </c>
      <c r="E48" s="53">
        <v>12.386763502999999</v>
      </c>
      <c r="F48" s="53">
        <v>16.796403719000001</v>
      </c>
      <c r="G48" s="53">
        <v>19.526647537999999</v>
      </c>
    </row>
    <row r="49" spans="1:7" x14ac:dyDescent="0.25">
      <c r="A49" s="10" t="s">
        <v>73</v>
      </c>
      <c r="B49" s="42">
        <v>27.117142920999999</v>
      </c>
      <c r="C49" s="42">
        <v>53.447848503000003</v>
      </c>
      <c r="D49" s="53">
        <v>81.010339541999997</v>
      </c>
      <c r="E49" s="53">
        <v>105.261042206</v>
      </c>
      <c r="F49" s="53">
        <v>128.69236531799999</v>
      </c>
      <c r="G49" s="53">
        <v>150.845394984</v>
      </c>
    </row>
    <row r="50" spans="1:7" x14ac:dyDescent="0.25">
      <c r="A50" s="47" t="s">
        <v>74</v>
      </c>
      <c r="B50" s="136">
        <f>SUM(B48:B49)</f>
        <v>30.539217615999998</v>
      </c>
      <c r="C50" s="136">
        <f t="shared" ref="C50:G50" si="2">SUM(C48:C49)</f>
        <v>59.591612242000004</v>
      </c>
      <c r="D50" s="136">
        <f t="shared" si="2"/>
        <v>90.329433090999999</v>
      </c>
      <c r="E50" s="136">
        <f t="shared" si="2"/>
        <v>117.647805709</v>
      </c>
      <c r="F50" s="136">
        <f t="shared" si="2"/>
        <v>145.488769037</v>
      </c>
      <c r="G50" s="136">
        <f t="shared" si="2"/>
        <v>170.37204252199999</v>
      </c>
    </row>
    <row r="51" spans="1:7" x14ac:dyDescent="0.25">
      <c r="A51" s="169"/>
      <c r="B51" s="166"/>
      <c r="C51" s="166"/>
      <c r="D51" s="166"/>
      <c r="E51" s="166"/>
      <c r="F51" s="166"/>
      <c r="G51" s="166"/>
    </row>
    <row r="52" spans="1:7" x14ac:dyDescent="0.25">
      <c r="A52" s="169"/>
      <c r="B52" s="166"/>
      <c r="C52" s="166"/>
      <c r="D52" s="166"/>
      <c r="E52" s="166"/>
      <c r="F52" s="166"/>
      <c r="G52" s="166"/>
    </row>
    <row r="53" spans="1:7" x14ac:dyDescent="0.25">
      <c r="A53" s="169"/>
      <c r="B53" s="166"/>
      <c r="C53" s="166"/>
      <c r="D53" s="166"/>
      <c r="E53" s="166"/>
      <c r="F53" s="166"/>
      <c r="G53" s="166"/>
    </row>
    <row r="54" spans="1:7" x14ac:dyDescent="0.25">
      <c r="A54" s="169"/>
      <c r="B54" s="166"/>
      <c r="C54" s="166"/>
      <c r="D54" s="166"/>
      <c r="E54" s="166"/>
      <c r="F54" s="166"/>
      <c r="G54" s="166"/>
    </row>
    <row r="55" spans="1:7" x14ac:dyDescent="0.25">
      <c r="A55" s="169"/>
      <c r="B55" s="166"/>
      <c r="C55" s="166"/>
      <c r="D55" s="166"/>
      <c r="E55" s="166"/>
      <c r="F55" s="166"/>
      <c r="G55" s="166"/>
    </row>
    <row r="56" spans="1:7" x14ac:dyDescent="0.25">
      <c r="A56" s="169"/>
      <c r="B56" s="166"/>
      <c r="C56" s="166"/>
      <c r="D56" s="166"/>
      <c r="E56" s="166"/>
      <c r="F56" s="166"/>
      <c r="G56" s="166"/>
    </row>
    <row r="57" spans="1:7" x14ac:dyDescent="0.25">
      <c r="A57" s="169"/>
      <c r="B57" s="166"/>
      <c r="C57" s="166"/>
      <c r="D57" s="166"/>
      <c r="E57" s="166"/>
      <c r="F57" s="166"/>
      <c r="G57" s="166"/>
    </row>
    <row r="58" spans="1:7" x14ac:dyDescent="0.25">
      <c r="A58" s="169"/>
      <c r="B58" s="166"/>
      <c r="C58" s="166"/>
      <c r="D58" s="166"/>
      <c r="E58" s="166"/>
      <c r="F58" s="166"/>
      <c r="G58" s="166"/>
    </row>
    <row r="59" spans="1:7" x14ac:dyDescent="0.25">
      <c r="A59" s="169"/>
      <c r="B59" s="166"/>
      <c r="C59" s="166"/>
      <c r="D59" s="166"/>
      <c r="E59" s="166"/>
      <c r="F59" s="166"/>
      <c r="G59" s="166"/>
    </row>
    <row r="60" spans="1:7" x14ac:dyDescent="0.25">
      <c r="A60" s="169"/>
      <c r="B60" s="166"/>
      <c r="C60" s="166"/>
      <c r="D60" s="166"/>
      <c r="E60" s="166"/>
      <c r="F60" s="166"/>
      <c r="G60" s="166"/>
    </row>
    <row r="61" spans="1:7" x14ac:dyDescent="0.25">
      <c r="A61" s="169"/>
      <c r="B61" s="166"/>
      <c r="C61" s="166"/>
      <c r="D61" s="166"/>
      <c r="E61" s="166"/>
      <c r="F61" s="166"/>
      <c r="G61" s="166"/>
    </row>
    <row r="63" spans="1:7" x14ac:dyDescent="0.25">
      <c r="A63" s="2" t="s">
        <v>75</v>
      </c>
    </row>
    <row r="64" spans="1:7" x14ac:dyDescent="0.25">
      <c r="A64" s="47" t="s">
        <v>75</v>
      </c>
      <c r="B64" s="21" t="s">
        <v>2</v>
      </c>
      <c r="C64" s="21" t="s">
        <v>3</v>
      </c>
      <c r="D64" s="21" t="s">
        <v>4</v>
      </c>
      <c r="E64" s="21" t="s">
        <v>5</v>
      </c>
      <c r="F64" s="21" t="s">
        <v>6</v>
      </c>
      <c r="G64" s="21" t="s">
        <v>7</v>
      </c>
    </row>
    <row r="65" spans="1:7" x14ac:dyDescent="0.25">
      <c r="A65" s="48" t="s">
        <v>76</v>
      </c>
      <c r="B65" s="42">
        <v>0.28581554399999998</v>
      </c>
      <c r="C65" s="42">
        <v>0.64351574199999995</v>
      </c>
      <c r="D65" s="53">
        <v>0.94593302599999995</v>
      </c>
      <c r="E65" s="53">
        <v>1.2659050620000001</v>
      </c>
      <c r="F65" s="53">
        <v>1.5205317220000001</v>
      </c>
      <c r="G65" s="53">
        <v>1.836012381</v>
      </c>
    </row>
    <row r="66" spans="1:7" x14ac:dyDescent="0.25">
      <c r="A66" s="48" t="s">
        <v>77</v>
      </c>
      <c r="B66" s="42">
        <v>12.463960551</v>
      </c>
      <c r="C66" s="42">
        <v>12.254554231</v>
      </c>
      <c r="D66" s="53">
        <v>14.28915497</v>
      </c>
      <c r="E66" s="53">
        <v>18.565012756000002</v>
      </c>
      <c r="F66" s="53">
        <v>24.479557976999999</v>
      </c>
      <c r="G66" s="53">
        <v>28.359266940000001</v>
      </c>
    </row>
    <row r="67" spans="1:7" x14ac:dyDescent="0.25">
      <c r="A67" s="48" t="s">
        <v>78</v>
      </c>
      <c r="B67" s="42">
        <v>0.30813047999999998</v>
      </c>
      <c r="C67" s="42">
        <v>11.622587669</v>
      </c>
      <c r="D67" s="53">
        <v>6.7004881530000002</v>
      </c>
      <c r="E67" s="53">
        <v>1.9331863890000001</v>
      </c>
      <c r="F67" s="53">
        <v>5.8651649729999997</v>
      </c>
      <c r="G67" s="53">
        <v>4.1474755060000001</v>
      </c>
    </row>
    <row r="68" spans="1:7" x14ac:dyDescent="0.25">
      <c r="A68" s="10" t="s">
        <v>79</v>
      </c>
      <c r="B68" s="42">
        <v>50.596567792000002</v>
      </c>
      <c r="C68" s="42">
        <v>100.063289279</v>
      </c>
      <c r="D68" s="53">
        <v>157.886751721</v>
      </c>
      <c r="E68" s="53">
        <v>194.92837037000001</v>
      </c>
      <c r="F68" s="53">
        <v>250.880919605</v>
      </c>
      <c r="G68" s="53">
        <v>302.97950739200002</v>
      </c>
    </row>
    <row r="69" spans="1:7" x14ac:dyDescent="0.25">
      <c r="A69" s="49" t="s">
        <v>80</v>
      </c>
      <c r="B69" s="136">
        <f>SUM(B65:B68)</f>
        <v>63.654474367000006</v>
      </c>
      <c r="C69" s="136">
        <f t="shared" ref="C69:G69" si="3">SUM(C65:C68)</f>
        <v>124.58394692100001</v>
      </c>
      <c r="D69" s="136">
        <f t="shared" si="3"/>
        <v>179.82232786999998</v>
      </c>
      <c r="E69" s="136">
        <f t="shared" si="3"/>
        <v>216.69247457700001</v>
      </c>
      <c r="F69" s="136">
        <f t="shared" si="3"/>
        <v>282.74617427700002</v>
      </c>
      <c r="G69" s="136">
        <f t="shared" si="3"/>
        <v>337.32226221900004</v>
      </c>
    </row>
    <row r="70" spans="1:7" x14ac:dyDescent="0.25">
      <c r="A70" s="51"/>
      <c r="B70" s="166"/>
      <c r="C70" s="166"/>
      <c r="D70" s="166"/>
      <c r="E70" s="166"/>
      <c r="F70" s="166"/>
      <c r="G70" s="166"/>
    </row>
    <row r="71" spans="1:7" x14ac:dyDescent="0.25">
      <c r="A71" s="51"/>
      <c r="B71" s="166"/>
      <c r="C71" s="166"/>
      <c r="D71" s="166"/>
      <c r="E71" s="166"/>
      <c r="F71" s="166"/>
      <c r="G71" s="166"/>
    </row>
    <row r="72" spans="1:7" x14ac:dyDescent="0.25">
      <c r="A72" s="51"/>
      <c r="B72" s="166"/>
      <c r="C72" s="166"/>
      <c r="D72" s="166"/>
      <c r="E72" s="166"/>
      <c r="F72" s="166"/>
      <c r="G72" s="166"/>
    </row>
    <row r="73" spans="1:7" x14ac:dyDescent="0.25">
      <c r="A73" s="51"/>
      <c r="B73" s="166"/>
      <c r="C73" s="166"/>
      <c r="D73" s="166"/>
      <c r="E73" s="166"/>
      <c r="F73" s="166"/>
      <c r="G73" s="166"/>
    </row>
    <row r="74" spans="1:7" x14ac:dyDescent="0.25">
      <c r="A74" s="51"/>
      <c r="B74" s="166"/>
      <c r="C74" s="166"/>
      <c r="D74" s="166"/>
      <c r="E74" s="166"/>
      <c r="F74" s="166"/>
      <c r="G74" s="166"/>
    </row>
    <row r="75" spans="1:7" x14ac:dyDescent="0.25">
      <c r="A75" s="51"/>
      <c r="B75" s="166"/>
      <c r="C75" s="166"/>
      <c r="D75" s="166"/>
      <c r="E75" s="166"/>
      <c r="F75" s="166"/>
      <c r="G75" s="166"/>
    </row>
    <row r="76" spans="1:7" x14ac:dyDescent="0.25">
      <c r="A76" s="51"/>
      <c r="B76" s="166"/>
      <c r="C76" s="166"/>
      <c r="D76" s="166"/>
      <c r="E76" s="166"/>
      <c r="F76" s="166"/>
      <c r="G76" s="166"/>
    </row>
    <row r="77" spans="1:7" x14ac:dyDescent="0.25">
      <c r="A77" s="51"/>
      <c r="B77" s="166"/>
      <c r="C77" s="166"/>
      <c r="D77" s="166"/>
      <c r="E77" s="166"/>
      <c r="F77" s="166"/>
      <c r="G77" s="166"/>
    </row>
    <row r="78" spans="1:7" x14ac:dyDescent="0.25">
      <c r="A78" s="51"/>
      <c r="B78" s="166"/>
      <c r="C78" s="166"/>
      <c r="D78" s="166"/>
      <c r="E78" s="166"/>
      <c r="F78" s="166"/>
      <c r="G78" s="166"/>
    </row>
    <row r="80" spans="1:7" x14ac:dyDescent="0.25">
      <c r="A80" s="52" t="s">
        <v>81</v>
      </c>
    </row>
    <row r="81" spans="1:7" x14ac:dyDescent="0.25">
      <c r="A81" s="200" t="s">
        <v>81</v>
      </c>
      <c r="B81" s="21" t="s">
        <v>2</v>
      </c>
      <c r="C81" s="21" t="s">
        <v>3</v>
      </c>
      <c r="D81" s="21" t="s">
        <v>4</v>
      </c>
      <c r="E81" s="21" t="s">
        <v>5</v>
      </c>
      <c r="F81" s="21" t="s">
        <v>6</v>
      </c>
      <c r="G81" s="21" t="s">
        <v>7</v>
      </c>
    </row>
    <row r="82" spans="1:7" x14ac:dyDescent="0.25">
      <c r="A82" s="200"/>
      <c r="B82" s="42">
        <v>75.186606795000003</v>
      </c>
      <c r="C82" s="42">
        <v>138.77397626199999</v>
      </c>
      <c r="D82" s="53">
        <v>279.28703568200001</v>
      </c>
      <c r="E82" s="53">
        <v>384.261209452</v>
      </c>
      <c r="F82" s="53">
        <v>474.35762687200003</v>
      </c>
      <c r="G82" s="53">
        <v>587.44141694300004</v>
      </c>
    </row>
    <row r="83" spans="1:7" x14ac:dyDescent="0.25">
      <c r="A83" s="170"/>
      <c r="B83" s="167"/>
      <c r="C83" s="167"/>
      <c r="D83" s="168"/>
      <c r="E83" s="168"/>
      <c r="F83" s="168"/>
      <c r="G83" s="168"/>
    </row>
    <row r="84" spans="1:7" x14ac:dyDescent="0.25">
      <c r="A84" s="170"/>
      <c r="B84" s="167"/>
      <c r="C84" s="167"/>
      <c r="D84" s="168"/>
      <c r="E84" s="168"/>
      <c r="F84" s="168"/>
      <c r="G84" s="168"/>
    </row>
    <row r="85" spans="1:7" x14ac:dyDescent="0.25">
      <c r="A85" s="170"/>
      <c r="B85" s="167"/>
      <c r="C85" s="167"/>
      <c r="D85" s="168"/>
      <c r="E85" s="168"/>
      <c r="F85" s="168"/>
      <c r="G85" s="168"/>
    </row>
    <row r="86" spans="1:7" x14ac:dyDescent="0.25">
      <c r="A86" s="170"/>
      <c r="B86" s="167"/>
      <c r="C86" s="167"/>
      <c r="D86" s="168"/>
      <c r="E86" s="168"/>
      <c r="F86" s="168"/>
      <c r="G86" s="168"/>
    </row>
    <row r="87" spans="1:7" x14ac:dyDescent="0.25">
      <c r="A87" s="170"/>
      <c r="B87" s="167"/>
      <c r="C87" s="167"/>
      <c r="D87" s="168"/>
      <c r="E87" s="168"/>
      <c r="F87" s="168"/>
      <c r="G87" s="168"/>
    </row>
    <row r="88" spans="1:7" x14ac:dyDescent="0.25">
      <c r="A88" s="170"/>
      <c r="B88" s="167"/>
      <c r="C88" s="167"/>
      <c r="D88" s="168"/>
      <c r="E88" s="168"/>
      <c r="F88" s="168"/>
      <c r="G88" s="168"/>
    </row>
    <row r="89" spans="1:7" ht="14.25" customHeight="1" x14ac:dyDescent="0.25">
      <c r="A89" s="170"/>
      <c r="B89" s="167"/>
      <c r="C89" s="167"/>
      <c r="D89" s="168"/>
      <c r="E89" s="168"/>
      <c r="F89" s="168"/>
      <c r="G89" s="168"/>
    </row>
    <row r="90" spans="1:7" x14ac:dyDescent="0.25">
      <c r="A90" s="170"/>
      <c r="B90" s="167"/>
      <c r="C90" s="167"/>
      <c r="D90" s="168"/>
      <c r="E90" s="168"/>
      <c r="F90" s="168"/>
      <c r="G90" s="168"/>
    </row>
    <row r="91" spans="1:7" x14ac:dyDescent="0.25">
      <c r="A91" s="170"/>
      <c r="B91" s="167"/>
      <c r="C91" s="167"/>
      <c r="D91" s="168"/>
      <c r="E91" s="168"/>
      <c r="F91" s="168"/>
      <c r="G91" s="168"/>
    </row>
    <row r="92" spans="1:7" x14ac:dyDescent="0.25">
      <c r="A92" s="51"/>
      <c r="B92" s="166"/>
      <c r="C92" s="166"/>
      <c r="D92" s="166"/>
      <c r="E92" s="166"/>
      <c r="F92" s="166"/>
      <c r="G92" s="166"/>
    </row>
    <row r="93" spans="1:7" x14ac:dyDescent="0.25">
      <c r="A93" s="200" t="s">
        <v>82</v>
      </c>
      <c r="B93" s="21" t="s">
        <v>2</v>
      </c>
      <c r="C93" s="21" t="s">
        <v>3</v>
      </c>
      <c r="D93" s="21" t="s">
        <v>4</v>
      </c>
      <c r="E93" s="21" t="s">
        <v>5</v>
      </c>
      <c r="F93" s="21" t="s">
        <v>6</v>
      </c>
      <c r="G93" s="21" t="s">
        <v>7</v>
      </c>
    </row>
    <row r="94" spans="1:7" x14ac:dyDescent="0.25">
      <c r="A94" s="200"/>
      <c r="B94" s="42">
        <v>24.711312465999999</v>
      </c>
      <c r="C94" s="42">
        <v>40.519599022999998</v>
      </c>
      <c r="D94" s="53">
        <v>72.806558609999996</v>
      </c>
      <c r="E94" s="53">
        <v>94.799615755000005</v>
      </c>
      <c r="F94" s="53">
        <v>118.04256356</v>
      </c>
      <c r="G94" s="53">
        <v>136.93264475699999</v>
      </c>
    </row>
    <row r="95" spans="1:7" x14ac:dyDescent="0.25">
      <c r="A95" s="170"/>
      <c r="B95" s="167"/>
      <c r="C95" s="167"/>
      <c r="D95" s="168"/>
      <c r="E95" s="168"/>
      <c r="F95" s="168"/>
      <c r="G95" s="168"/>
    </row>
    <row r="96" spans="1:7" x14ac:dyDescent="0.25">
      <c r="A96" s="170"/>
      <c r="B96" s="167"/>
      <c r="C96" s="167"/>
      <c r="D96" s="168"/>
      <c r="E96" s="168"/>
      <c r="F96" s="168"/>
      <c r="G96" s="168"/>
    </row>
    <row r="97" spans="1:7" x14ac:dyDescent="0.25">
      <c r="A97" s="170"/>
      <c r="B97" s="167"/>
      <c r="C97" s="167"/>
      <c r="D97" s="168"/>
      <c r="E97" s="168"/>
      <c r="F97" s="168"/>
      <c r="G97" s="168"/>
    </row>
    <row r="98" spans="1:7" x14ac:dyDescent="0.25">
      <c r="A98" s="170"/>
      <c r="B98" s="167"/>
      <c r="C98" s="167"/>
      <c r="D98" s="168"/>
      <c r="E98" s="168"/>
      <c r="F98" s="168"/>
      <c r="G98" s="168"/>
    </row>
    <row r="99" spans="1:7" x14ac:dyDescent="0.25">
      <c r="A99" s="170"/>
      <c r="B99" s="167"/>
      <c r="C99" s="167"/>
      <c r="D99" s="168"/>
      <c r="E99" s="168"/>
      <c r="F99" s="168"/>
      <c r="G99" s="168"/>
    </row>
    <row r="100" spans="1:7" x14ac:dyDescent="0.25">
      <c r="A100" s="170"/>
      <c r="B100" s="167"/>
      <c r="C100" s="167"/>
      <c r="D100" s="168"/>
      <c r="E100" s="168"/>
      <c r="F100" s="168"/>
      <c r="G100" s="168"/>
    </row>
    <row r="101" spans="1:7" x14ac:dyDescent="0.25">
      <c r="A101" s="170"/>
      <c r="B101" s="167"/>
      <c r="C101" s="167"/>
      <c r="D101" s="168"/>
      <c r="E101" s="168"/>
      <c r="F101" s="168"/>
      <c r="G101" s="168"/>
    </row>
    <row r="102" spans="1:7" x14ac:dyDescent="0.25">
      <c r="A102" s="170"/>
      <c r="B102" s="167"/>
      <c r="C102" s="167"/>
      <c r="D102" s="168"/>
      <c r="E102" s="168"/>
      <c r="F102" s="168"/>
      <c r="G102" s="168"/>
    </row>
    <row r="103" spans="1:7" x14ac:dyDescent="0.25">
      <c r="A103" s="170"/>
      <c r="B103" s="167"/>
      <c r="C103" s="167"/>
      <c r="D103" s="168"/>
      <c r="E103" s="168"/>
      <c r="F103" s="168"/>
      <c r="G103" s="168"/>
    </row>
    <row r="105" spans="1:7" x14ac:dyDescent="0.25">
      <c r="A105" s="52" t="s">
        <v>83</v>
      </c>
    </row>
    <row r="106" spans="1:7" x14ac:dyDescent="0.25">
      <c r="A106" s="200" t="s">
        <v>83</v>
      </c>
      <c r="B106" s="21" t="s">
        <v>2</v>
      </c>
      <c r="C106" s="21" t="s">
        <v>3</v>
      </c>
      <c r="D106" s="21" t="s">
        <v>4</v>
      </c>
      <c r="E106" s="21" t="s">
        <v>5</v>
      </c>
      <c r="F106" s="21" t="s">
        <v>6</v>
      </c>
      <c r="G106" s="21" t="s">
        <v>7</v>
      </c>
    </row>
    <row r="107" spans="1:7" x14ac:dyDescent="0.25">
      <c r="A107" s="200"/>
      <c r="B107" s="42">
        <v>50.475294329</v>
      </c>
      <c r="C107" s="42">
        <v>98.254377238999993</v>
      </c>
      <c r="D107" s="53">
        <v>206.48047707200001</v>
      </c>
      <c r="E107" s="53">
        <v>289.46159369700001</v>
      </c>
      <c r="F107" s="53">
        <v>356.31506331200001</v>
      </c>
      <c r="G107" s="53">
        <v>450.50877218599999</v>
      </c>
    </row>
    <row r="108" spans="1:7" x14ac:dyDescent="0.25">
      <c r="A108" s="170"/>
      <c r="B108" s="167"/>
      <c r="C108" s="167"/>
      <c r="D108" s="168"/>
      <c r="E108" s="168"/>
      <c r="F108" s="168"/>
      <c r="G108" s="168"/>
    </row>
    <row r="109" spans="1:7" x14ac:dyDescent="0.25">
      <c r="A109" s="170"/>
      <c r="B109" s="167"/>
      <c r="C109" s="167"/>
      <c r="D109" s="168"/>
      <c r="E109" s="168"/>
      <c r="F109" s="168"/>
      <c r="G109" s="168"/>
    </row>
    <row r="110" spans="1:7" x14ac:dyDescent="0.25">
      <c r="A110" s="170"/>
      <c r="B110" s="167"/>
      <c r="C110" s="167"/>
      <c r="D110" s="168"/>
      <c r="E110" s="168"/>
      <c r="F110" s="168"/>
      <c r="G110" s="168"/>
    </row>
    <row r="111" spans="1:7" x14ac:dyDescent="0.25">
      <c r="A111" s="170"/>
      <c r="B111" s="167"/>
      <c r="C111" s="167"/>
      <c r="D111" s="168"/>
      <c r="E111" s="168"/>
      <c r="F111" s="168"/>
      <c r="G111" s="168"/>
    </row>
    <row r="112" spans="1:7" x14ac:dyDescent="0.25">
      <c r="A112" s="170"/>
      <c r="B112" s="167"/>
      <c r="C112" s="167"/>
      <c r="D112" s="168"/>
      <c r="E112" s="168"/>
      <c r="F112" s="168"/>
      <c r="G112" s="168"/>
    </row>
    <row r="113" spans="1:7" x14ac:dyDescent="0.25">
      <c r="A113" s="170"/>
      <c r="B113" s="167"/>
      <c r="C113" s="167"/>
      <c r="D113" s="168"/>
      <c r="E113" s="168"/>
      <c r="F113" s="168"/>
      <c r="G113" s="168"/>
    </row>
    <row r="114" spans="1:7" x14ac:dyDescent="0.25">
      <c r="A114" s="170"/>
      <c r="B114" s="167"/>
      <c r="C114" s="167"/>
      <c r="D114" s="168"/>
      <c r="E114" s="168"/>
      <c r="F114" s="168"/>
      <c r="G114" s="168"/>
    </row>
    <row r="115" spans="1:7" x14ac:dyDescent="0.25">
      <c r="A115" s="170"/>
      <c r="B115" s="167"/>
      <c r="C115" s="167"/>
      <c r="D115" s="168"/>
      <c r="E115" s="168"/>
      <c r="F115" s="168"/>
      <c r="G115" s="168"/>
    </row>
    <row r="116" spans="1:7" x14ac:dyDescent="0.25">
      <c r="A116" s="170"/>
      <c r="B116" s="167"/>
      <c r="C116" s="167"/>
      <c r="D116" s="168"/>
      <c r="E116" s="168"/>
      <c r="F116" s="168"/>
      <c r="G116" s="168"/>
    </row>
    <row r="117" spans="1:7" x14ac:dyDescent="0.25">
      <c r="A117" s="170"/>
      <c r="B117" s="167"/>
      <c r="C117" s="167"/>
      <c r="D117" s="168"/>
      <c r="E117" s="168"/>
      <c r="F117" s="168"/>
      <c r="G117" s="168"/>
    </row>
    <row r="119" spans="1:7" x14ac:dyDescent="0.25">
      <c r="A119" s="201" t="s">
        <v>84</v>
      </c>
      <c r="B119" s="21" t="s">
        <v>2</v>
      </c>
      <c r="C119" s="21" t="s">
        <v>3</v>
      </c>
      <c r="D119" s="21" t="s">
        <v>4</v>
      </c>
      <c r="E119" s="21" t="s">
        <v>5</v>
      </c>
      <c r="F119" s="21" t="s">
        <v>6</v>
      </c>
      <c r="G119" s="21" t="s">
        <v>7</v>
      </c>
    </row>
    <row r="120" spans="1:7" x14ac:dyDescent="0.25">
      <c r="A120" s="202"/>
      <c r="B120" s="171">
        <v>-4.6874730000000002E-3</v>
      </c>
      <c r="C120" s="42">
        <v>0.20754957900000001</v>
      </c>
      <c r="D120" s="53">
        <v>0.23405356899999999</v>
      </c>
      <c r="E120" s="53">
        <v>1.8344130830000001</v>
      </c>
      <c r="F120" s="53">
        <v>0.27045171699999998</v>
      </c>
      <c r="G120" s="53">
        <v>0.18906948300000001</v>
      </c>
    </row>
    <row r="121" spans="1:7" x14ac:dyDescent="0.25">
      <c r="A121" s="170"/>
      <c r="B121" s="172"/>
      <c r="C121" s="167"/>
      <c r="D121" s="168"/>
      <c r="E121" s="168"/>
      <c r="F121" s="168"/>
      <c r="G121" s="168"/>
    </row>
    <row r="122" spans="1:7" x14ac:dyDescent="0.25">
      <c r="A122" s="170"/>
      <c r="B122" s="172"/>
      <c r="C122" s="167"/>
      <c r="D122" s="168"/>
      <c r="E122" s="168"/>
      <c r="F122" s="168"/>
      <c r="G122" s="168"/>
    </row>
    <row r="123" spans="1:7" x14ac:dyDescent="0.25">
      <c r="A123" s="170"/>
      <c r="B123" s="172"/>
      <c r="C123" s="167"/>
      <c r="D123" s="168"/>
      <c r="E123" s="168"/>
      <c r="F123" s="168"/>
      <c r="G123" s="168"/>
    </row>
    <row r="124" spans="1:7" x14ac:dyDescent="0.25">
      <c r="A124" s="170"/>
      <c r="B124" s="172"/>
      <c r="C124" s="167"/>
      <c r="D124" s="168"/>
      <c r="E124" s="168"/>
      <c r="F124" s="168"/>
      <c r="G124" s="168"/>
    </row>
    <row r="125" spans="1:7" x14ac:dyDescent="0.25">
      <c r="A125" s="170"/>
      <c r="B125" s="172"/>
      <c r="C125" s="167"/>
      <c r="D125" s="168"/>
      <c r="E125" s="168"/>
      <c r="F125" s="168"/>
      <c r="G125" s="168"/>
    </row>
    <row r="126" spans="1:7" x14ac:dyDescent="0.25">
      <c r="A126" s="170"/>
      <c r="B126" s="172"/>
      <c r="C126" s="167"/>
      <c r="D126" s="168"/>
      <c r="E126" s="168"/>
      <c r="F126" s="168"/>
      <c r="G126" s="168"/>
    </row>
    <row r="127" spans="1:7" x14ac:dyDescent="0.25">
      <c r="A127" s="170"/>
      <c r="B127" s="172"/>
      <c r="C127" s="167"/>
      <c r="D127" s="168"/>
      <c r="E127" s="168"/>
      <c r="F127" s="168"/>
      <c r="G127" s="168"/>
    </row>
    <row r="128" spans="1:7" x14ac:dyDescent="0.25">
      <c r="A128" s="170"/>
      <c r="B128" s="172"/>
      <c r="C128" s="167"/>
      <c r="D128" s="168"/>
      <c r="E128" s="168"/>
      <c r="F128" s="168"/>
      <c r="G128" s="168"/>
    </row>
    <row r="129" spans="1:7" x14ac:dyDescent="0.25">
      <c r="A129" s="170"/>
      <c r="B129" s="172"/>
      <c r="C129" s="167"/>
      <c r="D129" s="168"/>
      <c r="E129" s="168"/>
      <c r="F129" s="168"/>
      <c r="G129" s="168"/>
    </row>
    <row r="130" spans="1:7" x14ac:dyDescent="0.25">
      <c r="A130" s="170"/>
      <c r="B130" s="172"/>
      <c r="C130" s="167"/>
      <c r="D130" s="168"/>
      <c r="E130" s="168"/>
      <c r="F130" s="168"/>
      <c r="G130" s="168"/>
    </row>
    <row r="131" spans="1:7" x14ac:dyDescent="0.25">
      <c r="A131" s="170"/>
      <c r="B131" s="172"/>
      <c r="C131" s="167"/>
      <c r="D131" s="168"/>
      <c r="E131" s="168"/>
      <c r="F131" s="168"/>
      <c r="G131" s="168"/>
    </row>
    <row r="133" spans="1:7" x14ac:dyDescent="0.25">
      <c r="A133" s="52" t="s">
        <v>86</v>
      </c>
    </row>
    <row r="134" spans="1:7" x14ac:dyDescent="0.25">
      <c r="A134" s="197" t="s">
        <v>85</v>
      </c>
      <c r="B134" s="21" t="s">
        <v>2</v>
      </c>
      <c r="C134" s="21" t="s">
        <v>3</v>
      </c>
      <c r="D134" s="21" t="s">
        <v>4</v>
      </c>
      <c r="E134" s="21" t="s">
        <v>5</v>
      </c>
      <c r="F134" s="21" t="s">
        <v>6</v>
      </c>
      <c r="G134" s="21" t="s">
        <v>7</v>
      </c>
    </row>
    <row r="135" spans="1:7" x14ac:dyDescent="0.25">
      <c r="A135" s="198"/>
      <c r="B135" s="42">
        <v>50.470606856000003</v>
      </c>
      <c r="C135" s="42">
        <v>98.461926817999995</v>
      </c>
      <c r="D135" s="53">
        <v>206.71453064100001</v>
      </c>
      <c r="E135" s="53">
        <v>291.29600678000003</v>
      </c>
      <c r="F135" s="53">
        <v>356.58551502900002</v>
      </c>
      <c r="G135" s="53">
        <v>450.69784166900001</v>
      </c>
    </row>
  </sheetData>
  <mergeCells count="6">
    <mergeCell ref="A134:A135"/>
    <mergeCell ref="A35:A36"/>
    <mergeCell ref="A81:A82"/>
    <mergeCell ref="A93:A94"/>
    <mergeCell ref="A106:A107"/>
    <mergeCell ref="A119:A1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1FC35-7BEC-4A7C-9E60-E7B01B3CF037}">
  <sheetPr codeName="Sheet4"/>
  <dimension ref="A1:G9"/>
  <sheetViews>
    <sheetView workbookViewId="0">
      <selection activeCell="E15" sqref="E15"/>
    </sheetView>
  </sheetViews>
  <sheetFormatPr defaultRowHeight="15" x14ac:dyDescent="0.25"/>
  <cols>
    <col min="1" max="1" width="12.7109375" customWidth="1"/>
  </cols>
  <sheetData>
    <row r="1" spans="1:7" ht="21" x14ac:dyDescent="0.35">
      <c r="A1" s="54" t="s">
        <v>87</v>
      </c>
    </row>
    <row r="3" spans="1:7" x14ac:dyDescent="0.25">
      <c r="A3" s="55" t="s">
        <v>88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40" t="s">
        <v>89</v>
      </c>
      <c r="B4" s="56">
        <v>0.97246528014765321</v>
      </c>
      <c r="C4" s="56">
        <v>0.973133977228264</v>
      </c>
      <c r="D4" s="56">
        <v>0.97191678064902853</v>
      </c>
      <c r="E4" s="56">
        <v>0.97180658783750906</v>
      </c>
      <c r="F4" s="56">
        <v>0.96640493232215752</v>
      </c>
      <c r="G4" s="56">
        <v>0.96708845330089344</v>
      </c>
    </row>
    <row r="5" spans="1:7" x14ac:dyDescent="0.25">
      <c r="A5" s="40" t="s">
        <v>90</v>
      </c>
      <c r="B5" s="56">
        <v>2.753471985234679E-2</v>
      </c>
      <c r="C5" s="56">
        <v>2.6866022771735998E-2</v>
      </c>
      <c r="D5" s="56">
        <v>2.8083219350971467E-2</v>
      </c>
      <c r="E5" s="56">
        <v>2.8193412162490938E-2</v>
      </c>
      <c r="F5" s="56">
        <v>3.3595067677842483E-2</v>
      </c>
      <c r="G5" s="56">
        <v>3.2911546699106564E-2</v>
      </c>
    </row>
    <row r="6" spans="1:7" x14ac:dyDescent="0.25">
      <c r="A6" s="40" t="s">
        <v>91</v>
      </c>
      <c r="B6" s="56">
        <v>7.8674001629786185E-3</v>
      </c>
      <c r="C6" s="56">
        <v>1.5315208984360914E-2</v>
      </c>
      <c r="D6" s="56">
        <v>3.2357516077476736E-2</v>
      </c>
      <c r="E6" s="56">
        <v>4.5215765849107102E-2</v>
      </c>
      <c r="F6" s="56">
        <v>5.5545885487971271E-2</v>
      </c>
      <c r="G6" s="56">
        <v>6.6032498534106421E-2</v>
      </c>
    </row>
    <row r="7" spans="1:7" x14ac:dyDescent="0.25">
      <c r="A7" s="40" t="s">
        <v>92</v>
      </c>
      <c r="B7" s="56">
        <v>1.6559852322530655E-2</v>
      </c>
      <c r="C7" s="56">
        <v>3.2934820924208484E-2</v>
      </c>
      <c r="D7" s="56">
        <v>7.1493467946459638E-2</v>
      </c>
      <c r="E7" s="56">
        <v>9.3373324625452434E-2</v>
      </c>
      <c r="F7" s="56">
        <v>0.11181591553988435</v>
      </c>
      <c r="G7" s="56">
        <v>0.13480623624588361</v>
      </c>
    </row>
    <row r="8" spans="1:7" x14ac:dyDescent="0.25">
      <c r="A8" s="40" t="s">
        <v>93</v>
      </c>
      <c r="B8" s="56">
        <v>0.89156687135008439</v>
      </c>
      <c r="C8" s="56">
        <v>0.89164942639909661</v>
      </c>
      <c r="D8" s="56">
        <v>0.87356458587606622</v>
      </c>
      <c r="E8" s="56">
        <v>0.87287887134218789</v>
      </c>
      <c r="F8" s="56">
        <v>0.87134209466353307</v>
      </c>
      <c r="G8" s="56">
        <v>0.86703451104797924</v>
      </c>
    </row>
    <row r="9" spans="1:7" x14ac:dyDescent="0.25">
      <c r="A9" s="57" t="s">
        <v>12</v>
      </c>
      <c r="B9" s="135">
        <f>SUM(B4:B8)</f>
        <v>1.9159941238355935</v>
      </c>
      <c r="C9" s="135">
        <f t="shared" ref="C9:G9" si="0">SUM(C4:C8)</f>
        <v>1.9398994563076659</v>
      </c>
      <c r="D9" s="135">
        <f t="shared" si="0"/>
        <v>1.9774155699000024</v>
      </c>
      <c r="E9" s="135">
        <f t="shared" si="0"/>
        <v>2.0114679618167473</v>
      </c>
      <c r="F9" s="135">
        <f t="shared" si="0"/>
        <v>2.0387038956913885</v>
      </c>
      <c r="G9" s="135">
        <f t="shared" si="0"/>
        <v>2.0678732458279692</v>
      </c>
    </row>
  </sheetData>
  <pageMargins left="0.7" right="0.7" top="0.75" bottom="0.75" header="0.3" footer="0.3"/>
  <pageSetup paperSize="0" orientation="portrait" horizontalDpi="203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FDC63-F74A-4C84-9E25-41BB1C9F3B1C}">
  <sheetPr codeName="Sheet5"/>
  <dimension ref="A1:M182"/>
  <sheetViews>
    <sheetView zoomScale="80" zoomScaleNormal="80" workbookViewId="0">
      <selection activeCell="A2" sqref="A2"/>
    </sheetView>
  </sheetViews>
  <sheetFormatPr defaultRowHeight="15" x14ac:dyDescent="0.25"/>
  <cols>
    <col min="1" max="1" width="26.7109375" customWidth="1"/>
    <col min="2" max="2" width="23.140625" customWidth="1"/>
    <col min="3" max="3" width="19" customWidth="1"/>
    <col min="4" max="4" width="23.140625" customWidth="1"/>
    <col min="5" max="5" width="19" customWidth="1"/>
    <col min="6" max="6" width="23.140625" customWidth="1"/>
    <col min="7" max="7" width="19" customWidth="1"/>
    <col min="8" max="8" width="23.140625" customWidth="1"/>
    <col min="9" max="9" width="19" customWidth="1"/>
    <col min="10" max="10" width="23.140625" customWidth="1"/>
    <col min="11" max="11" width="19" customWidth="1"/>
    <col min="12" max="12" width="23.140625" customWidth="1"/>
    <col min="13" max="13" width="19" customWidth="1"/>
  </cols>
  <sheetData>
    <row r="1" spans="1:13" ht="21" x14ac:dyDescent="0.35">
      <c r="A1" s="54" t="s">
        <v>94</v>
      </c>
    </row>
    <row r="3" spans="1:13" x14ac:dyDescent="0.25">
      <c r="A3" t="s">
        <v>95</v>
      </c>
    </row>
    <row r="4" spans="1:13" x14ac:dyDescent="0.25">
      <c r="A4" s="205" t="s">
        <v>96</v>
      </c>
      <c r="B4" s="204" t="s">
        <v>2</v>
      </c>
      <c r="C4" s="204"/>
      <c r="D4" s="204" t="s">
        <v>3</v>
      </c>
      <c r="E4" s="204"/>
      <c r="F4" s="204" t="s">
        <v>4</v>
      </c>
      <c r="G4" s="204"/>
      <c r="H4" s="204" t="s">
        <v>5</v>
      </c>
      <c r="I4" s="204"/>
      <c r="J4" s="204" t="s">
        <v>6</v>
      </c>
      <c r="K4" s="204"/>
      <c r="L4" s="204" t="s">
        <v>7</v>
      </c>
      <c r="M4" s="204"/>
    </row>
    <row r="5" spans="1:13" ht="45" x14ac:dyDescent="0.25">
      <c r="A5" s="206"/>
      <c r="B5" s="60" t="s">
        <v>103</v>
      </c>
      <c r="C5" s="60" t="s">
        <v>104</v>
      </c>
      <c r="D5" s="60" t="s">
        <v>103</v>
      </c>
      <c r="E5" s="60" t="s">
        <v>104</v>
      </c>
      <c r="F5" s="60" t="s">
        <v>103</v>
      </c>
      <c r="G5" s="60" t="s">
        <v>104</v>
      </c>
      <c r="H5" s="60" t="s">
        <v>103</v>
      </c>
      <c r="I5" s="60" t="s">
        <v>104</v>
      </c>
      <c r="J5" s="60" t="s">
        <v>103</v>
      </c>
      <c r="K5" s="60" t="s">
        <v>104</v>
      </c>
      <c r="L5" s="60" t="s">
        <v>103</v>
      </c>
      <c r="M5" s="60" t="s">
        <v>104</v>
      </c>
    </row>
    <row r="6" spans="1:13" x14ac:dyDescent="0.25">
      <c r="A6" s="40" t="s">
        <v>97</v>
      </c>
      <c r="B6" s="61">
        <v>125427</v>
      </c>
      <c r="C6" s="62">
        <v>630.70527813599995</v>
      </c>
      <c r="D6" s="61">
        <v>100177</v>
      </c>
      <c r="E6" s="62">
        <v>432.92695357899998</v>
      </c>
      <c r="F6" s="61">
        <v>79203</v>
      </c>
      <c r="G6" s="62">
        <v>399.03789734999998</v>
      </c>
      <c r="H6" s="61">
        <v>34900</v>
      </c>
      <c r="I6" s="62">
        <v>255.62408851399999</v>
      </c>
      <c r="J6" s="63">
        <v>37768</v>
      </c>
      <c r="K6" s="64">
        <v>365.32125147599999</v>
      </c>
      <c r="L6" s="61">
        <v>24892</v>
      </c>
      <c r="M6" s="64">
        <v>249.24239104700001</v>
      </c>
    </row>
    <row r="7" spans="1:13" x14ac:dyDescent="0.25">
      <c r="A7" s="40" t="s">
        <v>98</v>
      </c>
      <c r="B7" s="61">
        <v>8073285</v>
      </c>
      <c r="C7" s="62">
        <v>11988.264326961</v>
      </c>
      <c r="D7" s="61">
        <v>7589244</v>
      </c>
      <c r="E7" s="62">
        <v>11720.466200826</v>
      </c>
      <c r="F7" s="61">
        <v>7808096</v>
      </c>
      <c r="G7" s="62">
        <v>12628.415679631</v>
      </c>
      <c r="H7" s="61">
        <v>7353597</v>
      </c>
      <c r="I7" s="62">
        <v>10950.206211768</v>
      </c>
      <c r="J7" s="63">
        <v>8037888</v>
      </c>
      <c r="K7" s="64">
        <v>12294.089077614</v>
      </c>
      <c r="L7" s="61">
        <v>7401824</v>
      </c>
      <c r="M7" s="64">
        <v>12704.383337048999</v>
      </c>
    </row>
    <row r="8" spans="1:13" x14ac:dyDescent="0.25">
      <c r="A8" s="40" t="s">
        <v>99</v>
      </c>
      <c r="B8" s="61">
        <v>59998</v>
      </c>
      <c r="C8" s="62">
        <v>522.64720670700001</v>
      </c>
      <c r="D8" s="61">
        <v>68670</v>
      </c>
      <c r="E8" s="62">
        <v>727.29078732799996</v>
      </c>
      <c r="F8" s="61">
        <v>64494</v>
      </c>
      <c r="G8" s="62">
        <v>810.19264771899998</v>
      </c>
      <c r="H8" s="61">
        <v>53277</v>
      </c>
      <c r="I8" s="62">
        <v>512.71443026899999</v>
      </c>
      <c r="J8" s="63">
        <v>57780</v>
      </c>
      <c r="K8" s="64">
        <v>771.87824170900001</v>
      </c>
      <c r="L8" s="61">
        <v>56838</v>
      </c>
      <c r="M8" s="64">
        <v>660.19419121500005</v>
      </c>
    </row>
    <row r="9" spans="1:13" x14ac:dyDescent="0.25">
      <c r="A9" s="40" t="s">
        <v>100</v>
      </c>
      <c r="B9" s="61">
        <v>19532</v>
      </c>
      <c r="C9" s="62">
        <v>63.085982817999998</v>
      </c>
      <c r="D9" s="61">
        <v>24280</v>
      </c>
      <c r="E9" s="62">
        <v>59.720858372000002</v>
      </c>
      <c r="F9" s="61">
        <v>21119</v>
      </c>
      <c r="G9" s="62">
        <v>71.090191700000005</v>
      </c>
      <c r="H9" s="61">
        <v>18524</v>
      </c>
      <c r="I9" s="62">
        <v>53.227497964000001</v>
      </c>
      <c r="J9" s="63">
        <v>18499</v>
      </c>
      <c r="K9" s="64">
        <v>62.545054334</v>
      </c>
      <c r="L9" s="61">
        <v>20781</v>
      </c>
      <c r="M9" s="64">
        <v>64.293065917999996</v>
      </c>
    </row>
    <row r="10" spans="1:13" x14ac:dyDescent="0.25">
      <c r="A10" s="40" t="s">
        <v>101</v>
      </c>
      <c r="B10" s="61">
        <v>5740</v>
      </c>
      <c r="C10" s="62">
        <v>15.23740976</v>
      </c>
      <c r="D10" s="61">
        <v>6801</v>
      </c>
      <c r="E10" s="62">
        <v>16.224021891</v>
      </c>
      <c r="F10" s="61">
        <v>6329</v>
      </c>
      <c r="G10" s="62">
        <v>17.445224833000001</v>
      </c>
      <c r="H10" s="61">
        <v>5330</v>
      </c>
      <c r="I10" s="62">
        <v>13.127298656000001</v>
      </c>
      <c r="J10" s="63">
        <v>5361</v>
      </c>
      <c r="K10" s="64">
        <v>14.197653067999999</v>
      </c>
      <c r="L10" s="61">
        <v>4512</v>
      </c>
      <c r="M10" s="64">
        <v>13.18344866</v>
      </c>
    </row>
    <row r="11" spans="1:13" x14ac:dyDescent="0.25">
      <c r="A11" s="40" t="s">
        <v>102</v>
      </c>
      <c r="B11" s="61">
        <v>39964</v>
      </c>
      <c r="C11" s="62">
        <v>414.17430384900001</v>
      </c>
      <c r="D11" s="61">
        <v>68586</v>
      </c>
      <c r="E11" s="62">
        <v>507.92087296900002</v>
      </c>
      <c r="F11" s="61">
        <v>46058</v>
      </c>
      <c r="G11" s="62">
        <v>487.20844450700002</v>
      </c>
      <c r="H11" s="61">
        <v>37989</v>
      </c>
      <c r="I11" s="62">
        <v>503.52786754800002</v>
      </c>
      <c r="J11" s="63">
        <v>33765</v>
      </c>
      <c r="K11" s="64">
        <v>423.92121043100002</v>
      </c>
      <c r="L11" s="61">
        <v>38652</v>
      </c>
      <c r="M11" s="64">
        <v>365.39895109000003</v>
      </c>
    </row>
    <row r="12" spans="1:13" x14ac:dyDescent="0.25">
      <c r="A12" s="22" t="s">
        <v>12</v>
      </c>
      <c r="B12" s="128">
        <f>SUM(B6:B11)</f>
        <v>8323946</v>
      </c>
      <c r="C12" s="133">
        <f>SUM(C6:C11)</f>
        <v>13634.114508231001</v>
      </c>
      <c r="D12" s="133">
        <f t="shared" ref="D12:M12" si="0">SUM(D6:D11)</f>
        <v>7857758</v>
      </c>
      <c r="E12" s="133">
        <f t="shared" si="0"/>
        <v>13464.549694965001</v>
      </c>
      <c r="F12" s="133">
        <f t="shared" si="0"/>
        <v>8025299</v>
      </c>
      <c r="G12" s="133">
        <f t="shared" si="0"/>
        <v>14413.390085739997</v>
      </c>
      <c r="H12" s="133">
        <f t="shared" si="0"/>
        <v>7503617</v>
      </c>
      <c r="I12" s="133">
        <f t="shared" si="0"/>
        <v>12288.427394718999</v>
      </c>
      <c r="J12" s="133">
        <f t="shared" si="0"/>
        <v>8191061</v>
      </c>
      <c r="K12" s="133">
        <f t="shared" si="0"/>
        <v>13931.952488632001</v>
      </c>
      <c r="L12" s="133">
        <f t="shared" si="0"/>
        <v>7547499</v>
      </c>
      <c r="M12" s="133">
        <f t="shared" si="0"/>
        <v>14056.695384978999</v>
      </c>
    </row>
    <row r="13" spans="1:13" x14ac:dyDescent="0.25">
      <c r="A13" s="96"/>
      <c r="B13" s="173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</row>
    <row r="14" spans="1:13" x14ac:dyDescent="0.25">
      <c r="A14" s="71" t="s">
        <v>234</v>
      </c>
      <c r="B14" s="173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</row>
    <row r="15" spans="1:13" x14ac:dyDescent="0.25">
      <c r="A15" s="22" t="s">
        <v>96</v>
      </c>
      <c r="B15" s="175" t="s">
        <v>2</v>
      </c>
      <c r="C15" s="176" t="s">
        <v>3</v>
      </c>
      <c r="D15" s="176" t="s">
        <v>4</v>
      </c>
      <c r="E15" s="176" t="s">
        <v>5</v>
      </c>
      <c r="F15" s="176" t="s">
        <v>6</v>
      </c>
      <c r="G15" s="176" t="s">
        <v>7</v>
      </c>
      <c r="H15" s="174"/>
      <c r="I15" s="174"/>
      <c r="J15" s="174"/>
      <c r="K15" s="174"/>
      <c r="L15" s="174"/>
      <c r="M15" s="174"/>
    </row>
    <row r="16" spans="1:13" x14ac:dyDescent="0.25">
      <c r="A16" s="40" t="s">
        <v>97</v>
      </c>
      <c r="B16" s="61">
        <v>125427</v>
      </c>
      <c r="C16" s="61">
        <v>100177</v>
      </c>
      <c r="D16" s="61">
        <v>79203</v>
      </c>
      <c r="E16" s="61">
        <v>34900</v>
      </c>
      <c r="F16" s="63">
        <v>37768</v>
      </c>
      <c r="G16" s="61">
        <v>24892</v>
      </c>
      <c r="H16" s="174"/>
      <c r="I16" s="174"/>
      <c r="J16" s="174"/>
      <c r="K16" s="174"/>
      <c r="L16" s="174"/>
      <c r="M16" s="174"/>
    </row>
    <row r="17" spans="1:13" x14ac:dyDescent="0.25">
      <c r="A17" s="40" t="s">
        <v>98</v>
      </c>
      <c r="B17" s="61">
        <v>8073285</v>
      </c>
      <c r="C17" s="61">
        <v>7589244</v>
      </c>
      <c r="D17" s="61">
        <v>7808096</v>
      </c>
      <c r="E17" s="61">
        <v>7353597</v>
      </c>
      <c r="F17" s="63">
        <v>8037888</v>
      </c>
      <c r="G17" s="61">
        <v>7401824</v>
      </c>
      <c r="H17" s="174"/>
      <c r="I17" s="174"/>
      <c r="J17" s="174"/>
      <c r="K17" s="174"/>
      <c r="L17" s="174"/>
      <c r="M17" s="174"/>
    </row>
    <row r="18" spans="1:13" x14ac:dyDescent="0.25">
      <c r="A18" s="40" t="s">
        <v>99</v>
      </c>
      <c r="B18" s="61">
        <v>59998</v>
      </c>
      <c r="C18" s="61">
        <v>68670</v>
      </c>
      <c r="D18" s="61">
        <v>64494</v>
      </c>
      <c r="E18" s="61">
        <v>53277</v>
      </c>
      <c r="F18" s="63">
        <v>57780</v>
      </c>
      <c r="G18" s="61">
        <v>56838</v>
      </c>
      <c r="H18" s="174"/>
      <c r="I18" s="174"/>
      <c r="J18" s="174"/>
      <c r="K18" s="174"/>
      <c r="L18" s="174"/>
      <c r="M18" s="174"/>
    </row>
    <row r="19" spans="1:13" x14ac:dyDescent="0.25">
      <c r="A19" s="40" t="s">
        <v>100</v>
      </c>
      <c r="B19" s="61">
        <v>19532</v>
      </c>
      <c r="C19" s="61">
        <v>24280</v>
      </c>
      <c r="D19" s="61">
        <v>21119</v>
      </c>
      <c r="E19" s="61">
        <v>18524</v>
      </c>
      <c r="F19" s="63">
        <v>18499</v>
      </c>
      <c r="G19" s="61">
        <v>20781</v>
      </c>
      <c r="H19" s="174"/>
      <c r="I19" s="174"/>
      <c r="J19" s="174"/>
      <c r="K19" s="174"/>
      <c r="L19" s="174"/>
      <c r="M19" s="174"/>
    </row>
    <row r="20" spans="1:13" x14ac:dyDescent="0.25">
      <c r="A20" s="40" t="s">
        <v>101</v>
      </c>
      <c r="B20" s="61">
        <v>5740</v>
      </c>
      <c r="C20" s="61">
        <v>6801</v>
      </c>
      <c r="D20" s="61">
        <v>6329</v>
      </c>
      <c r="E20" s="61">
        <v>5330</v>
      </c>
      <c r="F20" s="63">
        <v>5361</v>
      </c>
      <c r="G20" s="61">
        <v>4512</v>
      </c>
      <c r="H20" s="174"/>
      <c r="I20" s="174"/>
      <c r="J20" s="174"/>
      <c r="K20" s="174"/>
      <c r="L20" s="174"/>
      <c r="M20" s="174"/>
    </row>
    <row r="21" spans="1:13" x14ac:dyDescent="0.25">
      <c r="A21" s="40" t="s">
        <v>102</v>
      </c>
      <c r="B21" s="61">
        <v>39964</v>
      </c>
      <c r="C21" s="61">
        <v>68586</v>
      </c>
      <c r="D21" s="61">
        <v>46058</v>
      </c>
      <c r="E21" s="61">
        <v>37989</v>
      </c>
      <c r="F21" s="63">
        <v>33765</v>
      </c>
      <c r="G21" s="61">
        <v>38652</v>
      </c>
      <c r="H21" s="174"/>
      <c r="I21" s="174"/>
      <c r="J21" s="174"/>
      <c r="K21" s="174"/>
      <c r="L21" s="174"/>
      <c r="M21" s="174"/>
    </row>
    <row r="22" spans="1:13" x14ac:dyDescent="0.25">
      <c r="A22" s="22" t="s">
        <v>12</v>
      </c>
      <c r="B22" s="128">
        <f>SUM(B16:B21)</f>
        <v>8323946</v>
      </c>
      <c r="C22" s="128">
        <f t="shared" ref="C22:G22" si="1">SUM(C16:C21)</f>
        <v>7857758</v>
      </c>
      <c r="D22" s="128">
        <f t="shared" si="1"/>
        <v>8025299</v>
      </c>
      <c r="E22" s="128">
        <f t="shared" si="1"/>
        <v>7503617</v>
      </c>
      <c r="F22" s="128">
        <f t="shared" si="1"/>
        <v>8191061</v>
      </c>
      <c r="G22" s="128">
        <f t="shared" si="1"/>
        <v>7547499</v>
      </c>
      <c r="H22" s="174"/>
      <c r="I22" s="174"/>
      <c r="J22" s="174"/>
      <c r="K22" s="174"/>
      <c r="L22" s="174"/>
      <c r="M22" s="174"/>
    </row>
    <row r="23" spans="1:13" x14ac:dyDescent="0.25">
      <c r="A23" s="96"/>
      <c r="B23" s="173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1:13" x14ac:dyDescent="0.25">
      <c r="A24" s="96"/>
      <c r="B24" s="173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</row>
    <row r="25" spans="1:13" x14ac:dyDescent="0.25">
      <c r="A25" s="96"/>
      <c r="B25" s="173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</row>
    <row r="26" spans="1:13" x14ac:dyDescent="0.25">
      <c r="A26" s="96"/>
      <c r="B26" s="173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</row>
    <row r="27" spans="1:13" x14ac:dyDescent="0.25">
      <c r="A27" s="96"/>
      <c r="B27" s="173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</row>
    <row r="28" spans="1:13" x14ac:dyDescent="0.25">
      <c r="A28" s="96"/>
      <c r="B28" s="173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</row>
    <row r="29" spans="1:13" x14ac:dyDescent="0.25">
      <c r="A29" s="96"/>
      <c r="B29" s="173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</row>
    <row r="30" spans="1:13" x14ac:dyDescent="0.25">
      <c r="A30" s="96"/>
      <c r="B30" s="173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</row>
    <row r="31" spans="1:13" x14ac:dyDescent="0.25">
      <c r="A31" s="71" t="s">
        <v>233</v>
      </c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</row>
    <row r="32" spans="1:13" s="180" customFormat="1" x14ac:dyDescent="0.25">
      <c r="A32" s="22" t="s">
        <v>96</v>
      </c>
      <c r="B32" s="177" t="s">
        <v>2</v>
      </c>
      <c r="C32" s="178" t="s">
        <v>3</v>
      </c>
      <c r="D32" s="178" t="s">
        <v>4</v>
      </c>
      <c r="E32" s="178" t="s">
        <v>5</v>
      </c>
      <c r="F32" s="178" t="s">
        <v>6</v>
      </c>
      <c r="G32" s="178" t="s">
        <v>7</v>
      </c>
      <c r="H32" s="179"/>
      <c r="I32" s="179"/>
      <c r="J32" s="179"/>
      <c r="K32" s="179"/>
      <c r="L32" s="179"/>
      <c r="M32" s="179"/>
    </row>
    <row r="33" spans="1:13" x14ac:dyDescent="0.25">
      <c r="A33" s="40" t="s">
        <v>97</v>
      </c>
      <c r="B33" s="62">
        <v>630.70527813599995</v>
      </c>
      <c r="C33" s="62">
        <v>432.92695357899998</v>
      </c>
      <c r="D33" s="62">
        <v>399.03789734999998</v>
      </c>
      <c r="E33" s="62">
        <v>255.62408851399999</v>
      </c>
      <c r="F33" s="64">
        <v>365.32125147599999</v>
      </c>
      <c r="G33" s="64">
        <v>249.24239104700001</v>
      </c>
      <c r="H33" s="174"/>
      <c r="I33" s="174"/>
      <c r="J33" s="174"/>
      <c r="K33" s="174"/>
      <c r="L33" s="174"/>
      <c r="M33" s="174"/>
    </row>
    <row r="34" spans="1:13" x14ac:dyDescent="0.25">
      <c r="A34" s="40" t="s">
        <v>98</v>
      </c>
      <c r="B34" s="62">
        <v>11988.264326961</v>
      </c>
      <c r="C34" s="62">
        <v>11720.466200826</v>
      </c>
      <c r="D34" s="62">
        <v>12628.415679631</v>
      </c>
      <c r="E34" s="62">
        <v>10950.206211768</v>
      </c>
      <c r="F34" s="64">
        <v>12294.089077614</v>
      </c>
      <c r="G34" s="64">
        <v>12704.383337048999</v>
      </c>
      <c r="H34" s="174"/>
      <c r="I34" s="174"/>
      <c r="J34" s="174"/>
      <c r="K34" s="174"/>
      <c r="L34" s="174"/>
      <c r="M34" s="174"/>
    </row>
    <row r="35" spans="1:13" x14ac:dyDescent="0.25">
      <c r="A35" s="40" t="s">
        <v>99</v>
      </c>
      <c r="B35" s="62">
        <v>522.64720670700001</v>
      </c>
      <c r="C35" s="62">
        <v>727.29078732799996</v>
      </c>
      <c r="D35" s="62">
        <v>810.19264771899998</v>
      </c>
      <c r="E35" s="62">
        <v>512.71443026899999</v>
      </c>
      <c r="F35" s="64">
        <v>771.87824170900001</v>
      </c>
      <c r="G35" s="64">
        <v>660.19419121500005</v>
      </c>
      <c r="H35" s="174"/>
      <c r="I35" s="174"/>
      <c r="J35" s="174"/>
      <c r="K35" s="174"/>
      <c r="L35" s="174"/>
      <c r="M35" s="174"/>
    </row>
    <row r="36" spans="1:13" x14ac:dyDescent="0.25">
      <c r="A36" s="40" t="s">
        <v>100</v>
      </c>
      <c r="B36" s="62">
        <v>63.085982817999998</v>
      </c>
      <c r="C36" s="62">
        <v>59.720858372000002</v>
      </c>
      <c r="D36" s="62">
        <v>71.090191700000005</v>
      </c>
      <c r="E36" s="62">
        <v>53.227497964000001</v>
      </c>
      <c r="F36" s="64">
        <v>62.545054334</v>
      </c>
      <c r="G36" s="64">
        <v>64.293065917999996</v>
      </c>
      <c r="H36" s="174"/>
      <c r="I36" s="174"/>
      <c r="J36" s="174"/>
      <c r="K36" s="174"/>
      <c r="L36" s="174"/>
      <c r="M36" s="174"/>
    </row>
    <row r="37" spans="1:13" x14ac:dyDescent="0.25">
      <c r="A37" s="40" t="s">
        <v>101</v>
      </c>
      <c r="B37" s="62">
        <v>15.23740976</v>
      </c>
      <c r="C37" s="62">
        <v>16.224021891</v>
      </c>
      <c r="D37" s="62">
        <v>17.445224833000001</v>
      </c>
      <c r="E37" s="62">
        <v>13.127298656000001</v>
      </c>
      <c r="F37" s="64">
        <v>14.197653067999999</v>
      </c>
      <c r="G37" s="64">
        <v>13.18344866</v>
      </c>
      <c r="H37" s="174"/>
      <c r="I37" s="174"/>
      <c r="J37" s="174"/>
      <c r="K37" s="174"/>
      <c r="L37" s="174"/>
      <c r="M37" s="174"/>
    </row>
    <row r="38" spans="1:13" x14ac:dyDescent="0.25">
      <c r="A38" s="40" t="s">
        <v>102</v>
      </c>
      <c r="B38" s="62">
        <v>414.17430384900001</v>
      </c>
      <c r="C38" s="62">
        <v>507.92087296900002</v>
      </c>
      <c r="D38" s="62">
        <v>487.20844450700002</v>
      </c>
      <c r="E38" s="62">
        <v>503.52786754800002</v>
      </c>
      <c r="F38" s="64">
        <v>423.92121043100002</v>
      </c>
      <c r="G38" s="64">
        <v>365.39895109000003</v>
      </c>
      <c r="H38" s="174"/>
      <c r="I38" s="174"/>
      <c r="J38" s="174"/>
      <c r="K38" s="174"/>
      <c r="L38" s="174"/>
      <c r="M38" s="174"/>
    </row>
    <row r="39" spans="1:13" x14ac:dyDescent="0.25">
      <c r="A39" s="22" t="s">
        <v>12</v>
      </c>
      <c r="B39" s="128">
        <f>SUM(B33:B38)</f>
        <v>13634.114508231001</v>
      </c>
      <c r="C39" s="128">
        <f t="shared" ref="C39" si="2">SUM(C33:C38)</f>
        <v>13464.549694965001</v>
      </c>
      <c r="D39" s="128">
        <f t="shared" ref="D39" si="3">SUM(D33:D38)</f>
        <v>14413.390085739997</v>
      </c>
      <c r="E39" s="128">
        <f t="shared" ref="E39" si="4">SUM(E33:E38)</f>
        <v>12288.427394718999</v>
      </c>
      <c r="F39" s="128">
        <f t="shared" ref="F39" si="5">SUM(F33:F38)</f>
        <v>13931.952488632001</v>
      </c>
      <c r="G39" s="128">
        <f t="shared" ref="G39" si="6">SUM(G33:G38)</f>
        <v>14056.695384978999</v>
      </c>
      <c r="H39" s="174"/>
      <c r="I39" s="174"/>
      <c r="J39" s="174"/>
      <c r="K39" s="174"/>
      <c r="L39" s="174"/>
      <c r="M39" s="174"/>
    </row>
    <row r="40" spans="1:13" x14ac:dyDescent="0.25">
      <c r="A40" s="96"/>
      <c r="B40" s="173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</row>
    <row r="41" spans="1:13" x14ac:dyDescent="0.25">
      <c r="A41" s="96"/>
      <c r="B41" s="173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</row>
    <row r="42" spans="1:13" x14ac:dyDescent="0.25">
      <c r="A42" s="96"/>
      <c r="B42" s="173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</row>
    <row r="43" spans="1:13" x14ac:dyDescent="0.25">
      <c r="A43" s="96"/>
      <c r="B43" s="173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</row>
    <row r="44" spans="1:13" x14ac:dyDescent="0.25">
      <c r="A44" s="96"/>
      <c r="B44" s="173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</row>
    <row r="45" spans="1:13" x14ac:dyDescent="0.25">
      <c r="A45" s="96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</row>
    <row r="46" spans="1:13" x14ac:dyDescent="0.25">
      <c r="A46" s="96"/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</row>
    <row r="47" spans="1:13" x14ac:dyDescent="0.25">
      <c r="A47" s="96"/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</row>
    <row r="48" spans="1:13" x14ac:dyDescent="0.25">
      <c r="A48" s="96"/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</row>
    <row r="49" spans="1:13" x14ac:dyDescent="0.25">
      <c r="A49" t="s">
        <v>105</v>
      </c>
    </row>
    <row r="50" spans="1:13" x14ac:dyDescent="0.25">
      <c r="A50" s="205" t="s">
        <v>96</v>
      </c>
      <c r="B50" s="204" t="s">
        <v>2</v>
      </c>
      <c r="C50" s="204"/>
      <c r="D50" s="204" t="s">
        <v>3</v>
      </c>
      <c r="E50" s="204"/>
      <c r="F50" s="204" t="s">
        <v>4</v>
      </c>
      <c r="G50" s="204"/>
      <c r="H50" s="204" t="s">
        <v>5</v>
      </c>
      <c r="I50" s="204"/>
      <c r="J50" s="204" t="s">
        <v>6</v>
      </c>
      <c r="K50" s="204"/>
      <c r="L50" s="204" t="s">
        <v>7</v>
      </c>
      <c r="M50" s="204"/>
    </row>
    <row r="51" spans="1:13" ht="45" x14ac:dyDescent="0.25">
      <c r="A51" s="206"/>
      <c r="B51" s="60" t="s">
        <v>103</v>
      </c>
      <c r="C51" s="60" t="s">
        <v>104</v>
      </c>
      <c r="D51" s="60" t="s">
        <v>103</v>
      </c>
      <c r="E51" s="60" t="s">
        <v>104</v>
      </c>
      <c r="F51" s="60" t="s">
        <v>103</v>
      </c>
      <c r="G51" s="60" t="s">
        <v>104</v>
      </c>
      <c r="H51" s="60" t="s">
        <v>103</v>
      </c>
      <c r="I51" s="60" t="s">
        <v>104</v>
      </c>
      <c r="J51" s="60" t="s">
        <v>103</v>
      </c>
      <c r="K51" s="60" t="s">
        <v>104</v>
      </c>
      <c r="L51" s="60" t="s">
        <v>103</v>
      </c>
      <c r="M51" s="60" t="s">
        <v>104</v>
      </c>
    </row>
    <row r="52" spans="1:13" x14ac:dyDescent="0.25">
      <c r="A52" s="40" t="s">
        <v>106</v>
      </c>
      <c r="B52" s="61">
        <v>1123</v>
      </c>
      <c r="C52" s="62">
        <v>1.3609908070000001</v>
      </c>
      <c r="D52" s="61">
        <v>1271</v>
      </c>
      <c r="E52" s="62">
        <v>1.656684547</v>
      </c>
      <c r="F52" s="61">
        <v>1111</v>
      </c>
      <c r="G52" s="62">
        <v>1.1185464940000001</v>
      </c>
      <c r="H52" s="61">
        <v>775</v>
      </c>
      <c r="I52" s="62">
        <v>1.614112687</v>
      </c>
      <c r="J52" s="63">
        <v>756</v>
      </c>
      <c r="K52" s="64">
        <v>1.370063907</v>
      </c>
      <c r="L52" s="61">
        <v>837</v>
      </c>
      <c r="M52" s="64">
        <v>2.0288248860000002</v>
      </c>
    </row>
    <row r="53" spans="1:13" x14ac:dyDescent="0.25">
      <c r="A53" s="40" t="s">
        <v>107</v>
      </c>
      <c r="B53" s="61">
        <v>15401</v>
      </c>
      <c r="C53" s="62">
        <v>23.950557722999999</v>
      </c>
      <c r="D53" s="61">
        <v>19077</v>
      </c>
      <c r="E53" s="62">
        <v>27.326763609</v>
      </c>
      <c r="F53" s="61">
        <v>16733</v>
      </c>
      <c r="G53" s="62">
        <v>27.081489087000001</v>
      </c>
      <c r="H53" s="61">
        <v>12563</v>
      </c>
      <c r="I53" s="62">
        <v>19.194839246000001</v>
      </c>
      <c r="J53" s="63">
        <v>12724</v>
      </c>
      <c r="K53" s="64">
        <v>24.381737560000001</v>
      </c>
      <c r="L53" s="61">
        <v>14648</v>
      </c>
      <c r="M53" s="64">
        <v>26.862332897000002</v>
      </c>
    </row>
    <row r="54" spans="1:13" x14ac:dyDescent="0.25">
      <c r="A54" s="40" t="s">
        <v>108</v>
      </c>
      <c r="B54" s="61">
        <v>3053</v>
      </c>
      <c r="C54" s="62">
        <v>4.2729692049999999</v>
      </c>
      <c r="D54" s="61">
        <v>3097</v>
      </c>
      <c r="E54" s="62">
        <v>3.3903215000000002</v>
      </c>
      <c r="F54" s="61">
        <v>2993</v>
      </c>
      <c r="G54" s="62">
        <v>5.0764857279999998</v>
      </c>
      <c r="H54" s="61">
        <v>2474</v>
      </c>
      <c r="I54" s="62">
        <v>3.0812183530000001</v>
      </c>
      <c r="J54" s="63">
        <v>6742</v>
      </c>
      <c r="K54" s="64">
        <v>3.9326021469999999</v>
      </c>
      <c r="L54" s="61">
        <v>6318</v>
      </c>
      <c r="M54" s="64">
        <v>5.2717873649999998</v>
      </c>
    </row>
    <row r="55" spans="1:13" x14ac:dyDescent="0.25">
      <c r="A55" s="40" t="s">
        <v>109</v>
      </c>
      <c r="B55" s="61">
        <v>5114</v>
      </c>
      <c r="C55" s="62">
        <v>14.879469719999999</v>
      </c>
      <c r="D55" s="61">
        <v>5731</v>
      </c>
      <c r="E55" s="62">
        <v>9.8686702680000007</v>
      </c>
      <c r="F55" s="61">
        <v>5040</v>
      </c>
      <c r="G55" s="62">
        <v>19.209586284</v>
      </c>
      <c r="H55" s="61">
        <v>3488</v>
      </c>
      <c r="I55" s="62">
        <v>10.665111443000001</v>
      </c>
      <c r="J55" s="63">
        <v>3127</v>
      </c>
      <c r="K55" s="64">
        <v>10.687799657999999</v>
      </c>
      <c r="L55" s="61">
        <v>3824</v>
      </c>
      <c r="M55" s="64">
        <v>7.6597274049999999</v>
      </c>
    </row>
    <row r="56" spans="1:13" x14ac:dyDescent="0.25">
      <c r="A56" s="40" t="s">
        <v>110</v>
      </c>
      <c r="B56" s="61">
        <v>3888</v>
      </c>
      <c r="C56" s="62">
        <v>32.450777254000002</v>
      </c>
      <c r="D56" s="61">
        <v>5116</v>
      </c>
      <c r="E56" s="62">
        <v>19.557796453000002</v>
      </c>
      <c r="F56" s="61">
        <v>3770</v>
      </c>
      <c r="G56" s="62">
        <v>14.741212276000001</v>
      </c>
      <c r="H56" s="61">
        <v>2795</v>
      </c>
      <c r="I56" s="62">
        <v>17.142068189</v>
      </c>
      <c r="J56" s="63">
        <v>3611</v>
      </c>
      <c r="K56" s="64">
        <v>13.558765315</v>
      </c>
      <c r="L56" s="61">
        <v>2600</v>
      </c>
      <c r="M56" s="64">
        <v>7.3524195089999997</v>
      </c>
    </row>
    <row r="57" spans="1:13" x14ac:dyDescent="0.25">
      <c r="A57" s="40" t="s">
        <v>111</v>
      </c>
      <c r="B57" s="61">
        <v>930</v>
      </c>
      <c r="C57" s="62">
        <v>3.1911067549999999</v>
      </c>
      <c r="D57" s="61">
        <v>971</v>
      </c>
      <c r="E57" s="62">
        <v>2.2595646820000002</v>
      </c>
      <c r="F57" s="61">
        <v>858</v>
      </c>
      <c r="G57" s="62">
        <v>23.4102079</v>
      </c>
      <c r="H57" s="61">
        <v>690</v>
      </c>
      <c r="I57" s="62">
        <v>2.869549992</v>
      </c>
      <c r="J57" s="63">
        <v>650</v>
      </c>
      <c r="K57" s="64">
        <v>2.5965521869999999</v>
      </c>
      <c r="L57" s="61">
        <v>717</v>
      </c>
      <c r="M57" s="64">
        <v>2.1485378900000001</v>
      </c>
    </row>
    <row r="58" spans="1:13" x14ac:dyDescent="0.25">
      <c r="A58" s="40" t="s">
        <v>112</v>
      </c>
      <c r="B58" s="61">
        <v>2058</v>
      </c>
      <c r="C58" s="62">
        <v>5.7846027439999999</v>
      </c>
      <c r="D58" s="61">
        <v>2112</v>
      </c>
      <c r="E58" s="62">
        <v>8.0450786910000005</v>
      </c>
      <c r="F58" s="61">
        <v>2193</v>
      </c>
      <c r="G58" s="62">
        <v>10.275679345</v>
      </c>
      <c r="H58" s="61">
        <v>1204</v>
      </c>
      <c r="I58" s="62">
        <v>3.8523776430000001</v>
      </c>
      <c r="J58" s="63">
        <v>1271</v>
      </c>
      <c r="K58" s="64">
        <v>3.929107471</v>
      </c>
      <c r="L58" s="61">
        <v>1725</v>
      </c>
      <c r="M58" s="64">
        <v>97.947308191000005</v>
      </c>
    </row>
    <row r="59" spans="1:13" x14ac:dyDescent="0.25">
      <c r="A59" s="40" t="s">
        <v>113</v>
      </c>
      <c r="B59" s="61">
        <v>5103</v>
      </c>
      <c r="C59" s="62">
        <v>11.286256018</v>
      </c>
      <c r="D59" s="61">
        <v>5833</v>
      </c>
      <c r="E59" s="62">
        <v>11.218237622</v>
      </c>
      <c r="F59" s="61">
        <v>4575</v>
      </c>
      <c r="G59" s="62">
        <v>9.1843701969999998</v>
      </c>
      <c r="H59" s="61">
        <v>3113</v>
      </c>
      <c r="I59" s="62">
        <v>9.5971096609999993</v>
      </c>
      <c r="J59" s="63">
        <v>3773</v>
      </c>
      <c r="K59" s="64">
        <v>13.716681396</v>
      </c>
      <c r="L59" s="61">
        <v>4573</v>
      </c>
      <c r="M59" s="64">
        <v>13.049198354</v>
      </c>
    </row>
    <row r="60" spans="1:13" x14ac:dyDescent="0.25">
      <c r="A60" s="40" t="s">
        <v>114</v>
      </c>
      <c r="B60" s="61">
        <v>822</v>
      </c>
      <c r="C60" s="62">
        <v>0.454473619</v>
      </c>
      <c r="D60" s="61">
        <v>841</v>
      </c>
      <c r="E60" s="62">
        <v>0.66044797799999999</v>
      </c>
      <c r="F60" s="61">
        <v>656</v>
      </c>
      <c r="G60" s="62">
        <v>0.362076544</v>
      </c>
      <c r="H60" s="61">
        <v>320</v>
      </c>
      <c r="I60" s="62">
        <v>0.52664629699999999</v>
      </c>
      <c r="J60" s="63">
        <v>344</v>
      </c>
      <c r="K60" s="64">
        <v>0.68177815100000005</v>
      </c>
      <c r="L60" s="61">
        <v>478</v>
      </c>
      <c r="M60" s="64">
        <v>0.81001563399999998</v>
      </c>
    </row>
    <row r="61" spans="1:13" x14ac:dyDescent="0.25">
      <c r="A61" s="40" t="s">
        <v>115</v>
      </c>
      <c r="B61" s="61">
        <v>5581</v>
      </c>
      <c r="C61" s="62">
        <v>8.8687784979999993</v>
      </c>
      <c r="D61" s="61">
        <v>5542</v>
      </c>
      <c r="E61" s="62">
        <v>9.9336005200000006</v>
      </c>
      <c r="F61" s="61">
        <v>5033</v>
      </c>
      <c r="G61" s="62">
        <v>10.950367011999999</v>
      </c>
      <c r="H61" s="61">
        <v>3798</v>
      </c>
      <c r="I61" s="62">
        <v>7.6483697499999996</v>
      </c>
      <c r="J61" s="63">
        <v>4711</v>
      </c>
      <c r="K61" s="64">
        <v>12.747614872</v>
      </c>
      <c r="L61" s="61">
        <v>5575</v>
      </c>
      <c r="M61" s="64">
        <v>10.237576011</v>
      </c>
    </row>
    <row r="62" spans="1:13" x14ac:dyDescent="0.25">
      <c r="A62" s="40" t="s">
        <v>116</v>
      </c>
      <c r="B62" s="61">
        <v>4227</v>
      </c>
      <c r="C62" s="62">
        <v>11.206063309999999</v>
      </c>
      <c r="D62" s="61">
        <v>5398</v>
      </c>
      <c r="E62" s="62">
        <v>13.298100184000001</v>
      </c>
      <c r="F62" s="61">
        <v>4479</v>
      </c>
      <c r="G62" s="62">
        <v>11.154735732000001</v>
      </c>
      <c r="H62" s="61">
        <v>3485</v>
      </c>
      <c r="I62" s="62">
        <v>7.9292030760000003</v>
      </c>
      <c r="J62" s="63">
        <v>3138</v>
      </c>
      <c r="K62" s="64">
        <v>7.4473033480000002</v>
      </c>
      <c r="L62" s="61">
        <v>3134</v>
      </c>
      <c r="M62" s="64">
        <v>7.531132962</v>
      </c>
    </row>
    <row r="63" spans="1:13" x14ac:dyDescent="0.25">
      <c r="A63" s="40" t="s">
        <v>117</v>
      </c>
      <c r="B63" s="61">
        <v>1351</v>
      </c>
      <c r="C63" s="62">
        <v>10.793703043000001</v>
      </c>
      <c r="D63" s="61">
        <v>1503</v>
      </c>
      <c r="E63" s="62">
        <v>6.779781667</v>
      </c>
      <c r="F63" s="61">
        <v>1070</v>
      </c>
      <c r="G63" s="62">
        <v>5.213496482</v>
      </c>
      <c r="H63" s="61">
        <v>598</v>
      </c>
      <c r="I63" s="62">
        <v>2.4401451270000001</v>
      </c>
      <c r="J63" s="63">
        <v>605</v>
      </c>
      <c r="K63" s="64">
        <v>12.509156012</v>
      </c>
      <c r="L63" s="61">
        <v>717</v>
      </c>
      <c r="M63" s="64">
        <v>1.7313812850000001</v>
      </c>
    </row>
    <row r="64" spans="1:13" x14ac:dyDescent="0.25">
      <c r="A64" s="40" t="s">
        <v>118</v>
      </c>
      <c r="B64" s="61">
        <v>287</v>
      </c>
      <c r="C64" s="62">
        <v>0.49875464800000002</v>
      </c>
      <c r="D64" s="61">
        <v>399</v>
      </c>
      <c r="E64" s="62">
        <v>0.52053430000000001</v>
      </c>
      <c r="F64" s="61">
        <v>333</v>
      </c>
      <c r="G64" s="62">
        <v>0.51492969300000002</v>
      </c>
      <c r="H64" s="61">
        <v>443</v>
      </c>
      <c r="I64" s="62">
        <v>0.35455576799999999</v>
      </c>
      <c r="J64" s="63">
        <v>600</v>
      </c>
      <c r="K64" s="64">
        <v>0.54318171400000004</v>
      </c>
      <c r="L64" s="61">
        <v>487</v>
      </c>
      <c r="M64" s="64">
        <v>0.555281731</v>
      </c>
    </row>
    <row r="65" spans="1:13" x14ac:dyDescent="0.25">
      <c r="A65" s="40" t="s">
        <v>119</v>
      </c>
      <c r="B65" s="61">
        <v>3812</v>
      </c>
      <c r="C65" s="62">
        <v>9.2458187079999998</v>
      </c>
      <c r="D65" s="61">
        <v>4222</v>
      </c>
      <c r="E65" s="62">
        <v>9.1261825170000002</v>
      </c>
      <c r="F65" s="61">
        <v>3499</v>
      </c>
      <c r="G65" s="62">
        <v>12.303616825000001</v>
      </c>
      <c r="H65" s="61">
        <v>2554</v>
      </c>
      <c r="I65" s="62">
        <v>8.2538603510000002</v>
      </c>
      <c r="J65" s="63">
        <v>2619</v>
      </c>
      <c r="K65" s="64">
        <v>8.3587524940000009</v>
      </c>
      <c r="L65" s="61">
        <v>2966</v>
      </c>
      <c r="M65" s="64">
        <v>8.7317466160000006</v>
      </c>
    </row>
    <row r="66" spans="1:13" x14ac:dyDescent="0.25">
      <c r="A66" s="40" t="s">
        <v>120</v>
      </c>
      <c r="B66" s="61">
        <v>2182</v>
      </c>
      <c r="C66" s="62">
        <v>4.3029599469999997</v>
      </c>
      <c r="D66" s="61">
        <v>2141</v>
      </c>
      <c r="E66" s="62">
        <v>3.4039095659999998</v>
      </c>
      <c r="F66" s="61">
        <v>1694</v>
      </c>
      <c r="G66" s="62">
        <v>7.0125891190000003</v>
      </c>
      <c r="H66" s="61">
        <v>1283</v>
      </c>
      <c r="I66" s="62">
        <v>4.5621583250000004</v>
      </c>
      <c r="J66" s="63">
        <v>1046</v>
      </c>
      <c r="K66" s="64">
        <v>9.1520056140000001</v>
      </c>
      <c r="L66" s="61">
        <v>1304</v>
      </c>
      <c r="M66" s="64">
        <v>6.6691079420000001</v>
      </c>
    </row>
    <row r="67" spans="1:13" x14ac:dyDescent="0.25">
      <c r="A67" s="40" t="s">
        <v>121</v>
      </c>
      <c r="B67" s="61">
        <v>2516</v>
      </c>
      <c r="C67" s="62">
        <v>1.4220444670000001</v>
      </c>
      <c r="D67" s="61">
        <v>2527</v>
      </c>
      <c r="E67" s="62">
        <v>3.3814824890000001</v>
      </c>
      <c r="F67" s="61">
        <v>2219</v>
      </c>
      <c r="G67" s="62">
        <v>3.056690444</v>
      </c>
      <c r="H67" s="61">
        <v>1678</v>
      </c>
      <c r="I67" s="62">
        <v>2.6226859729999998</v>
      </c>
      <c r="J67" s="63">
        <v>1352</v>
      </c>
      <c r="K67" s="64">
        <v>2.4286321530000001</v>
      </c>
      <c r="L67" s="61">
        <v>1501</v>
      </c>
      <c r="M67" s="64">
        <v>2.940082227</v>
      </c>
    </row>
    <row r="68" spans="1:13" x14ac:dyDescent="0.25">
      <c r="A68" s="40" t="s">
        <v>122</v>
      </c>
      <c r="B68" s="61">
        <v>527</v>
      </c>
      <c r="C68" s="62">
        <v>4.7950244000000003E-2</v>
      </c>
      <c r="D68" s="61">
        <v>325</v>
      </c>
      <c r="E68" s="62">
        <v>2.4975680850000002</v>
      </c>
      <c r="F68" s="61">
        <v>271</v>
      </c>
      <c r="G68" s="62">
        <v>3.5263964000000002E-2</v>
      </c>
      <c r="H68" s="61">
        <v>104</v>
      </c>
      <c r="I68" s="62">
        <v>2.1011595000000001E-2</v>
      </c>
      <c r="J68" s="63">
        <v>79</v>
      </c>
      <c r="K68" s="64">
        <v>0.196969229</v>
      </c>
      <c r="L68" s="61">
        <v>171</v>
      </c>
      <c r="M68" s="64">
        <v>0.14997691899999999</v>
      </c>
    </row>
    <row r="69" spans="1:13" x14ac:dyDescent="0.25">
      <c r="A69" s="40" t="s">
        <v>123</v>
      </c>
      <c r="B69" s="61">
        <v>1130</v>
      </c>
      <c r="C69" s="62">
        <v>0.62164537799999997</v>
      </c>
      <c r="D69" s="61">
        <v>1096</v>
      </c>
      <c r="E69" s="62">
        <v>0.94133504099999998</v>
      </c>
      <c r="F69" s="61">
        <v>942</v>
      </c>
      <c r="G69" s="62">
        <v>0.52859621000000001</v>
      </c>
      <c r="H69" s="61">
        <v>661</v>
      </c>
      <c r="I69" s="62">
        <v>0.71632322299999995</v>
      </c>
      <c r="J69" s="63">
        <v>1167</v>
      </c>
      <c r="K69" s="64">
        <v>0.61933674400000005</v>
      </c>
      <c r="L69" s="61">
        <v>1712</v>
      </c>
      <c r="M69" s="64">
        <v>0.84762833000000004</v>
      </c>
    </row>
    <row r="70" spans="1:13" x14ac:dyDescent="0.25">
      <c r="A70" s="40" t="s">
        <v>124</v>
      </c>
      <c r="B70" s="61">
        <v>329</v>
      </c>
      <c r="C70" s="62">
        <v>5.7853269999999998E-2</v>
      </c>
      <c r="D70" s="61">
        <v>226</v>
      </c>
      <c r="E70" s="62">
        <v>7.9891611000000001E-2</v>
      </c>
      <c r="F70" s="61">
        <v>200</v>
      </c>
      <c r="G70" s="62">
        <v>0.183196531</v>
      </c>
      <c r="H70" s="61">
        <v>121</v>
      </c>
      <c r="I70" s="62">
        <v>9.1211331000000007E-2</v>
      </c>
      <c r="J70" s="63">
        <v>238</v>
      </c>
      <c r="K70" s="64">
        <v>0.14386679599999999</v>
      </c>
      <c r="L70" s="61">
        <v>546</v>
      </c>
      <c r="M70" s="64">
        <v>0.10511426</v>
      </c>
    </row>
    <row r="71" spans="1:13" x14ac:dyDescent="0.25">
      <c r="A71" s="40" t="s">
        <v>125</v>
      </c>
      <c r="B71" s="61">
        <v>5297</v>
      </c>
      <c r="C71" s="62">
        <v>7.9344024830000004</v>
      </c>
      <c r="D71" s="61">
        <v>5704</v>
      </c>
      <c r="E71" s="62">
        <v>6.2007394490000003</v>
      </c>
      <c r="F71" s="61">
        <v>4612</v>
      </c>
      <c r="G71" s="62">
        <v>8.6899747109999996</v>
      </c>
      <c r="H71" s="61">
        <v>3399</v>
      </c>
      <c r="I71" s="62">
        <v>6.6228202730000003</v>
      </c>
      <c r="J71" s="63">
        <v>3946</v>
      </c>
      <c r="K71" s="64">
        <v>8.6096518910000004</v>
      </c>
      <c r="L71" s="61">
        <v>5701</v>
      </c>
      <c r="M71" s="64">
        <v>7.4989844459999997</v>
      </c>
    </row>
    <row r="72" spans="1:13" x14ac:dyDescent="0.25">
      <c r="A72" s="40" t="s">
        <v>126</v>
      </c>
      <c r="B72" s="61">
        <v>763</v>
      </c>
      <c r="C72" s="62">
        <v>2.9584661030000001</v>
      </c>
      <c r="D72" s="61">
        <v>753</v>
      </c>
      <c r="E72" s="62">
        <v>1.100009064</v>
      </c>
      <c r="F72" s="61">
        <v>874</v>
      </c>
      <c r="G72" s="62">
        <v>11.150440628</v>
      </c>
      <c r="H72" s="61">
        <v>416</v>
      </c>
      <c r="I72" s="62">
        <v>0.57351178800000002</v>
      </c>
      <c r="J72" s="63">
        <v>595</v>
      </c>
      <c r="K72" s="64">
        <v>0.53568628399999996</v>
      </c>
      <c r="L72" s="61">
        <v>746</v>
      </c>
      <c r="M72" s="64">
        <v>1.0505829959999999</v>
      </c>
    </row>
    <row r="73" spans="1:13" x14ac:dyDescent="0.25">
      <c r="A73" s="40" t="s">
        <v>127</v>
      </c>
      <c r="B73" s="61">
        <v>6181</v>
      </c>
      <c r="C73" s="62">
        <v>60.966897752000001</v>
      </c>
      <c r="D73" s="61">
        <v>7216</v>
      </c>
      <c r="E73" s="62">
        <v>25.017439383999999</v>
      </c>
      <c r="F73" s="61">
        <v>6689</v>
      </c>
      <c r="G73" s="62">
        <v>81.031349057</v>
      </c>
      <c r="H73" s="61">
        <v>6159</v>
      </c>
      <c r="I73" s="62">
        <v>123.338807348</v>
      </c>
      <c r="J73" s="63">
        <v>6573</v>
      </c>
      <c r="K73" s="64">
        <v>153.165823088</v>
      </c>
      <c r="L73" s="61">
        <v>6048</v>
      </c>
      <c r="M73" s="64">
        <v>157.53784339500001</v>
      </c>
    </row>
    <row r="74" spans="1:13" x14ac:dyDescent="0.25">
      <c r="A74" s="40" t="s">
        <v>128</v>
      </c>
      <c r="B74" s="61">
        <v>1349</v>
      </c>
      <c r="C74" s="62">
        <v>2.1620680600000002</v>
      </c>
      <c r="D74" s="61">
        <v>1322</v>
      </c>
      <c r="E74" s="62">
        <v>0.90474772400000003</v>
      </c>
      <c r="F74" s="61">
        <v>1142</v>
      </c>
      <c r="G74" s="62">
        <v>1.488679691</v>
      </c>
      <c r="H74" s="61">
        <v>732</v>
      </c>
      <c r="I74" s="62">
        <v>1.7930466970000001</v>
      </c>
      <c r="J74" s="63">
        <v>483</v>
      </c>
      <c r="K74" s="64">
        <v>2.4630203320000001</v>
      </c>
      <c r="L74" s="61">
        <v>735</v>
      </c>
      <c r="M74" s="64">
        <v>3.8805716540000001</v>
      </c>
    </row>
    <row r="75" spans="1:13" x14ac:dyDescent="0.25">
      <c r="A75" s="40" t="s">
        <v>129</v>
      </c>
      <c r="B75" s="61">
        <v>1529</v>
      </c>
      <c r="C75" s="62">
        <v>1.9940099609999999</v>
      </c>
      <c r="D75" s="61">
        <v>1374</v>
      </c>
      <c r="E75" s="62">
        <v>1.9838086399999999</v>
      </c>
      <c r="F75" s="61">
        <v>1354</v>
      </c>
      <c r="G75" s="62">
        <v>2.006702287</v>
      </c>
      <c r="H75" s="61">
        <v>682</v>
      </c>
      <c r="I75" s="62">
        <v>0.70633499099999997</v>
      </c>
      <c r="J75" s="63">
        <v>567</v>
      </c>
      <c r="K75" s="64">
        <v>1.3374451119999999</v>
      </c>
      <c r="L75" s="61">
        <v>835</v>
      </c>
      <c r="M75" s="64">
        <v>1.1931603340000001</v>
      </c>
    </row>
    <row r="76" spans="1:13" x14ac:dyDescent="0.25">
      <c r="A76" s="40" t="s">
        <v>130</v>
      </c>
      <c r="B76" s="61">
        <v>477</v>
      </c>
      <c r="C76" s="62">
        <v>0.14085328499999999</v>
      </c>
      <c r="D76" s="61">
        <v>339</v>
      </c>
      <c r="E76" s="62">
        <v>0.23390506799999999</v>
      </c>
      <c r="F76" s="61">
        <v>331</v>
      </c>
      <c r="G76" s="62">
        <v>0.192210251</v>
      </c>
      <c r="H76" s="61">
        <v>170</v>
      </c>
      <c r="I76" s="62">
        <v>0.19421243599999999</v>
      </c>
      <c r="J76" s="63">
        <v>151</v>
      </c>
      <c r="K76" s="64">
        <v>7.1980956999999998E-2</v>
      </c>
      <c r="L76" s="61">
        <v>207</v>
      </c>
      <c r="M76" s="64">
        <v>0.238000142</v>
      </c>
    </row>
    <row r="77" spans="1:13" x14ac:dyDescent="0.25">
      <c r="A77" s="40" t="s">
        <v>131</v>
      </c>
      <c r="B77" s="61">
        <v>704</v>
      </c>
      <c r="C77" s="62">
        <v>0.36537819199999999</v>
      </c>
      <c r="D77" s="61">
        <v>515</v>
      </c>
      <c r="E77" s="62">
        <v>0.30860302499999998</v>
      </c>
      <c r="F77" s="61">
        <v>491</v>
      </c>
      <c r="G77" s="62">
        <v>0.26593830099999999</v>
      </c>
      <c r="H77" s="61">
        <v>255</v>
      </c>
      <c r="I77" s="62">
        <v>0.31172349500000002</v>
      </c>
      <c r="J77" s="63">
        <v>217</v>
      </c>
      <c r="K77" s="64">
        <v>0.35991138700000003</v>
      </c>
      <c r="L77" s="61">
        <v>307</v>
      </c>
      <c r="M77" s="64">
        <v>0.24966075400000001</v>
      </c>
    </row>
    <row r="78" spans="1:13" x14ac:dyDescent="0.25">
      <c r="A78" s="40" t="s">
        <v>132</v>
      </c>
      <c r="B78" s="61">
        <v>451</v>
      </c>
      <c r="C78" s="62">
        <v>0.65137896900000003</v>
      </c>
      <c r="D78" s="61">
        <v>477</v>
      </c>
      <c r="E78" s="62">
        <v>0.44308341200000001</v>
      </c>
      <c r="F78" s="61">
        <v>435</v>
      </c>
      <c r="G78" s="62">
        <v>0.500313377</v>
      </c>
      <c r="H78" s="61">
        <v>276</v>
      </c>
      <c r="I78" s="62">
        <v>0.357295111</v>
      </c>
      <c r="J78" s="63">
        <v>238</v>
      </c>
      <c r="K78" s="64">
        <v>0.50010102000000001</v>
      </c>
      <c r="L78" s="61">
        <v>315</v>
      </c>
      <c r="M78" s="64">
        <v>0.44434812699999998</v>
      </c>
    </row>
    <row r="79" spans="1:13" x14ac:dyDescent="0.25">
      <c r="A79" s="40" t="s">
        <v>133</v>
      </c>
      <c r="B79" s="61">
        <v>945</v>
      </c>
      <c r="C79" s="62">
        <v>2.0649738609999999</v>
      </c>
      <c r="D79" s="61">
        <v>918</v>
      </c>
      <c r="E79" s="62">
        <v>2.5468375029999999</v>
      </c>
      <c r="F79" s="61">
        <v>871</v>
      </c>
      <c r="G79" s="62">
        <v>0.81988687699999996</v>
      </c>
      <c r="H79" s="61">
        <v>496</v>
      </c>
      <c r="I79" s="62">
        <v>1.918141909</v>
      </c>
      <c r="J79" s="63">
        <v>425</v>
      </c>
      <c r="K79" s="64">
        <v>1.7350242259999999</v>
      </c>
      <c r="L79" s="61">
        <v>542</v>
      </c>
      <c r="M79" s="64">
        <v>1.5719686420000001</v>
      </c>
    </row>
    <row r="80" spans="1:13" x14ac:dyDescent="0.25">
      <c r="A80" s="22" t="s">
        <v>12</v>
      </c>
      <c r="B80" s="128">
        <f>SUM(B52:B79)</f>
        <v>77130</v>
      </c>
      <c r="C80" s="128">
        <f>SUM(C52:C79)</f>
        <v>223.935204024</v>
      </c>
      <c r="D80" s="128">
        <f>SUM(D52:D79)</f>
        <v>86046</v>
      </c>
      <c r="E80" s="128">
        <f t="shared" ref="E80:M80" si="7">SUM(E52:E79)</f>
        <v>172.68512459900003</v>
      </c>
      <c r="F80" s="128">
        <f t="shared" si="7"/>
        <v>74468</v>
      </c>
      <c r="G80" s="128">
        <f t="shared" si="7"/>
        <v>267.55863104700006</v>
      </c>
      <c r="H80" s="128">
        <f t="shared" si="7"/>
        <v>54732</v>
      </c>
      <c r="I80" s="128">
        <f t="shared" si="7"/>
        <v>238.99845207800001</v>
      </c>
      <c r="J80" s="128">
        <f t="shared" si="7"/>
        <v>61748</v>
      </c>
      <c r="K80" s="128">
        <f t="shared" si="7"/>
        <v>297.78055106500005</v>
      </c>
      <c r="L80" s="128">
        <f t="shared" si="7"/>
        <v>69269</v>
      </c>
      <c r="M80" s="128">
        <f t="shared" si="7"/>
        <v>376.29430090400001</v>
      </c>
    </row>
    <row r="81" spans="1:13" x14ac:dyDescent="0.25">
      <c r="A81" s="96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</row>
    <row r="82" spans="1:13" x14ac:dyDescent="0.25">
      <c r="A82" s="71" t="s">
        <v>235</v>
      </c>
      <c r="B82" s="173"/>
      <c r="C82" s="174"/>
      <c r="D82" s="174"/>
      <c r="E82" s="174"/>
      <c r="F82" s="174"/>
      <c r="G82" s="174"/>
      <c r="H82" s="173"/>
      <c r="I82" s="173"/>
      <c r="J82" s="173"/>
      <c r="K82" s="173"/>
      <c r="L82" s="173"/>
      <c r="M82" s="173"/>
    </row>
    <row r="83" spans="1:13" s="180" customFormat="1" x14ac:dyDescent="0.25">
      <c r="A83" s="22" t="s">
        <v>96</v>
      </c>
      <c r="B83" s="177" t="s">
        <v>2</v>
      </c>
      <c r="C83" s="178" t="s">
        <v>3</v>
      </c>
      <c r="D83" s="178" t="s">
        <v>4</v>
      </c>
      <c r="E83" s="178" t="s">
        <v>5</v>
      </c>
      <c r="F83" s="178" t="s">
        <v>6</v>
      </c>
      <c r="G83" s="178" t="s">
        <v>7</v>
      </c>
      <c r="H83" s="181"/>
      <c r="I83" s="181"/>
      <c r="J83" s="181"/>
      <c r="K83" s="181"/>
      <c r="L83" s="181"/>
      <c r="M83" s="181"/>
    </row>
    <row r="84" spans="1:13" x14ac:dyDescent="0.25">
      <c r="A84" s="40" t="s">
        <v>106</v>
      </c>
      <c r="B84" s="61">
        <v>1123</v>
      </c>
      <c r="C84" s="61">
        <v>1271</v>
      </c>
      <c r="D84" s="61">
        <v>1111</v>
      </c>
      <c r="E84" s="61">
        <v>775</v>
      </c>
      <c r="F84" s="63">
        <v>756</v>
      </c>
      <c r="G84" s="61">
        <v>837</v>
      </c>
      <c r="H84" s="173"/>
      <c r="I84" s="173"/>
      <c r="J84" s="173"/>
      <c r="K84" s="173"/>
      <c r="L84" s="173"/>
      <c r="M84" s="173"/>
    </row>
    <row r="85" spans="1:13" x14ac:dyDescent="0.25">
      <c r="A85" s="40" t="s">
        <v>107</v>
      </c>
      <c r="B85" s="61">
        <v>15401</v>
      </c>
      <c r="C85" s="61">
        <v>19077</v>
      </c>
      <c r="D85" s="61">
        <v>16733</v>
      </c>
      <c r="E85" s="61">
        <v>12563</v>
      </c>
      <c r="F85" s="63">
        <v>12724</v>
      </c>
      <c r="G85" s="61">
        <v>14648</v>
      </c>
      <c r="H85" s="173"/>
      <c r="I85" s="173"/>
      <c r="J85" s="173"/>
      <c r="K85" s="173"/>
      <c r="L85" s="173"/>
      <c r="M85" s="173"/>
    </row>
    <row r="86" spans="1:13" x14ac:dyDescent="0.25">
      <c r="A86" s="40" t="s">
        <v>108</v>
      </c>
      <c r="B86" s="61">
        <v>3053</v>
      </c>
      <c r="C86" s="61">
        <v>3097</v>
      </c>
      <c r="D86" s="61">
        <v>2993</v>
      </c>
      <c r="E86" s="61">
        <v>2474</v>
      </c>
      <c r="F86" s="63">
        <v>6742</v>
      </c>
      <c r="G86" s="61">
        <v>6318</v>
      </c>
      <c r="H86" s="173"/>
      <c r="I86" s="173"/>
      <c r="J86" s="173"/>
      <c r="K86" s="173"/>
      <c r="L86" s="173"/>
      <c r="M86" s="173"/>
    </row>
    <row r="87" spans="1:13" x14ac:dyDescent="0.25">
      <c r="A87" s="40" t="s">
        <v>109</v>
      </c>
      <c r="B87" s="61">
        <v>5114</v>
      </c>
      <c r="C87" s="61">
        <v>5731</v>
      </c>
      <c r="D87" s="61">
        <v>5040</v>
      </c>
      <c r="E87" s="61">
        <v>3488</v>
      </c>
      <c r="F87" s="63">
        <v>3127</v>
      </c>
      <c r="G87" s="61">
        <v>3824</v>
      </c>
      <c r="H87" s="173"/>
      <c r="I87" s="173"/>
      <c r="J87" s="173"/>
      <c r="K87" s="173"/>
      <c r="L87" s="173"/>
      <c r="M87" s="173"/>
    </row>
    <row r="88" spans="1:13" x14ac:dyDescent="0.25">
      <c r="A88" s="40" t="s">
        <v>110</v>
      </c>
      <c r="B88" s="61">
        <v>3888</v>
      </c>
      <c r="C88" s="61">
        <v>5116</v>
      </c>
      <c r="D88" s="61">
        <v>3770</v>
      </c>
      <c r="E88" s="61">
        <v>2795</v>
      </c>
      <c r="F88" s="63">
        <v>3611</v>
      </c>
      <c r="G88" s="61">
        <v>2600</v>
      </c>
      <c r="H88" s="173"/>
      <c r="I88" s="173"/>
      <c r="J88" s="173"/>
      <c r="K88" s="173"/>
      <c r="L88" s="173"/>
      <c r="M88" s="173"/>
    </row>
    <row r="89" spans="1:13" x14ac:dyDescent="0.25">
      <c r="A89" s="40" t="s">
        <v>111</v>
      </c>
      <c r="B89" s="61">
        <v>930</v>
      </c>
      <c r="C89" s="61">
        <v>971</v>
      </c>
      <c r="D89" s="61">
        <v>858</v>
      </c>
      <c r="E89" s="61">
        <v>690</v>
      </c>
      <c r="F89" s="63">
        <v>650</v>
      </c>
      <c r="G89" s="61">
        <v>717</v>
      </c>
      <c r="H89" s="173"/>
      <c r="I89" s="173"/>
      <c r="J89" s="173"/>
      <c r="K89" s="173"/>
      <c r="L89" s="173"/>
      <c r="M89" s="173"/>
    </row>
    <row r="90" spans="1:13" x14ac:dyDescent="0.25">
      <c r="A90" s="40" t="s">
        <v>112</v>
      </c>
      <c r="B90" s="61">
        <v>2058</v>
      </c>
      <c r="C90" s="61">
        <v>2112</v>
      </c>
      <c r="D90" s="61">
        <v>2193</v>
      </c>
      <c r="E90" s="61">
        <v>1204</v>
      </c>
      <c r="F90" s="63">
        <v>1271</v>
      </c>
      <c r="G90" s="61">
        <v>1725</v>
      </c>
      <c r="H90" s="173"/>
      <c r="I90" s="173"/>
      <c r="J90" s="173"/>
      <c r="K90" s="173"/>
      <c r="L90" s="173"/>
      <c r="M90" s="173"/>
    </row>
    <row r="91" spans="1:13" x14ac:dyDescent="0.25">
      <c r="A91" s="40" t="s">
        <v>113</v>
      </c>
      <c r="B91" s="61">
        <v>5103</v>
      </c>
      <c r="C91" s="61">
        <v>5833</v>
      </c>
      <c r="D91" s="61">
        <v>4575</v>
      </c>
      <c r="E91" s="61">
        <v>3113</v>
      </c>
      <c r="F91" s="63">
        <v>3773</v>
      </c>
      <c r="G91" s="61">
        <v>4573</v>
      </c>
      <c r="H91" s="173"/>
      <c r="I91" s="173"/>
      <c r="J91" s="173"/>
      <c r="K91" s="173"/>
      <c r="L91" s="173"/>
      <c r="M91" s="173"/>
    </row>
    <row r="92" spans="1:13" x14ac:dyDescent="0.25">
      <c r="A92" s="40" t="s">
        <v>114</v>
      </c>
      <c r="B92" s="61">
        <v>822</v>
      </c>
      <c r="C92" s="61">
        <v>841</v>
      </c>
      <c r="D92" s="61">
        <v>656</v>
      </c>
      <c r="E92" s="61">
        <v>320</v>
      </c>
      <c r="F92" s="63">
        <v>344</v>
      </c>
      <c r="G92" s="61">
        <v>478</v>
      </c>
      <c r="H92" s="173"/>
      <c r="I92" s="173"/>
      <c r="J92" s="173"/>
      <c r="K92" s="173"/>
      <c r="L92" s="173"/>
      <c r="M92" s="173"/>
    </row>
    <row r="93" spans="1:13" x14ac:dyDescent="0.25">
      <c r="A93" s="40" t="s">
        <v>115</v>
      </c>
      <c r="B93" s="61">
        <v>5581</v>
      </c>
      <c r="C93" s="61">
        <v>5542</v>
      </c>
      <c r="D93" s="61">
        <v>5033</v>
      </c>
      <c r="E93" s="61">
        <v>3798</v>
      </c>
      <c r="F93" s="63">
        <v>4711</v>
      </c>
      <c r="G93" s="61">
        <v>5575</v>
      </c>
      <c r="H93" s="173"/>
      <c r="I93" s="173"/>
      <c r="J93" s="173"/>
      <c r="K93" s="173"/>
      <c r="L93" s="173"/>
      <c r="M93" s="173"/>
    </row>
    <row r="94" spans="1:13" x14ac:dyDescent="0.25">
      <c r="A94" s="40" t="s">
        <v>116</v>
      </c>
      <c r="B94" s="61">
        <v>4227</v>
      </c>
      <c r="C94" s="61">
        <v>5398</v>
      </c>
      <c r="D94" s="61">
        <v>4479</v>
      </c>
      <c r="E94" s="61">
        <v>3485</v>
      </c>
      <c r="F94" s="63">
        <v>3138</v>
      </c>
      <c r="G94" s="61">
        <v>3134</v>
      </c>
      <c r="H94" s="173"/>
      <c r="I94" s="173"/>
      <c r="J94" s="173"/>
      <c r="K94" s="173"/>
      <c r="L94" s="173"/>
      <c r="M94" s="173"/>
    </row>
    <row r="95" spans="1:13" x14ac:dyDescent="0.25">
      <c r="A95" s="40" t="s">
        <v>117</v>
      </c>
      <c r="B95" s="61">
        <v>1351</v>
      </c>
      <c r="C95" s="61">
        <v>1503</v>
      </c>
      <c r="D95" s="61">
        <v>1070</v>
      </c>
      <c r="E95" s="61">
        <v>598</v>
      </c>
      <c r="F95" s="63">
        <v>605</v>
      </c>
      <c r="G95" s="61">
        <v>717</v>
      </c>
      <c r="H95" s="173"/>
      <c r="I95" s="173"/>
      <c r="J95" s="173"/>
      <c r="K95" s="173"/>
      <c r="L95" s="173"/>
      <c r="M95" s="173"/>
    </row>
    <row r="96" spans="1:13" x14ac:dyDescent="0.25">
      <c r="A96" s="40" t="s">
        <v>118</v>
      </c>
      <c r="B96" s="61">
        <v>287</v>
      </c>
      <c r="C96" s="61">
        <v>399</v>
      </c>
      <c r="D96" s="61">
        <v>333</v>
      </c>
      <c r="E96" s="61">
        <v>443</v>
      </c>
      <c r="F96" s="63">
        <v>600</v>
      </c>
      <c r="G96" s="61">
        <v>487</v>
      </c>
      <c r="H96" s="173"/>
      <c r="I96" s="173"/>
      <c r="J96" s="173"/>
      <c r="K96" s="173"/>
      <c r="L96" s="173"/>
      <c r="M96" s="173"/>
    </row>
    <row r="97" spans="1:13" x14ac:dyDescent="0.25">
      <c r="A97" s="40" t="s">
        <v>119</v>
      </c>
      <c r="B97" s="61">
        <v>3812</v>
      </c>
      <c r="C97" s="61">
        <v>4222</v>
      </c>
      <c r="D97" s="61">
        <v>3499</v>
      </c>
      <c r="E97" s="61">
        <v>2554</v>
      </c>
      <c r="F97" s="63">
        <v>2619</v>
      </c>
      <c r="G97" s="61">
        <v>2966</v>
      </c>
      <c r="H97" s="173"/>
      <c r="I97" s="173"/>
      <c r="J97" s="173"/>
      <c r="K97" s="173"/>
      <c r="L97" s="173"/>
      <c r="M97" s="173"/>
    </row>
    <row r="98" spans="1:13" x14ac:dyDescent="0.25">
      <c r="A98" s="40" t="s">
        <v>120</v>
      </c>
      <c r="B98" s="61">
        <v>2182</v>
      </c>
      <c r="C98" s="61">
        <v>2141</v>
      </c>
      <c r="D98" s="61">
        <v>1694</v>
      </c>
      <c r="E98" s="61">
        <v>1283</v>
      </c>
      <c r="F98" s="63">
        <v>1046</v>
      </c>
      <c r="G98" s="61">
        <v>1304</v>
      </c>
      <c r="H98" s="173"/>
      <c r="I98" s="173"/>
      <c r="J98" s="173"/>
      <c r="K98" s="173"/>
      <c r="L98" s="173"/>
      <c r="M98" s="173"/>
    </row>
    <row r="99" spans="1:13" x14ac:dyDescent="0.25">
      <c r="A99" s="40" t="s">
        <v>121</v>
      </c>
      <c r="B99" s="61">
        <v>2516</v>
      </c>
      <c r="C99" s="61">
        <v>2527</v>
      </c>
      <c r="D99" s="61">
        <v>2219</v>
      </c>
      <c r="E99" s="61">
        <v>1678</v>
      </c>
      <c r="F99" s="63">
        <v>1352</v>
      </c>
      <c r="G99" s="61">
        <v>1501</v>
      </c>
      <c r="H99" s="173"/>
      <c r="I99" s="173"/>
      <c r="J99" s="173"/>
      <c r="K99" s="173"/>
      <c r="L99" s="173"/>
      <c r="M99" s="173"/>
    </row>
    <row r="100" spans="1:13" x14ac:dyDescent="0.25">
      <c r="A100" s="40" t="s">
        <v>122</v>
      </c>
      <c r="B100" s="61">
        <v>527</v>
      </c>
      <c r="C100" s="61">
        <v>325</v>
      </c>
      <c r="D100" s="61">
        <v>271</v>
      </c>
      <c r="E100" s="61">
        <v>104</v>
      </c>
      <c r="F100" s="63">
        <v>79</v>
      </c>
      <c r="G100" s="61">
        <v>171</v>
      </c>
      <c r="H100" s="173"/>
      <c r="I100" s="173"/>
      <c r="J100" s="173"/>
      <c r="K100" s="173"/>
      <c r="L100" s="173"/>
      <c r="M100" s="173"/>
    </row>
    <row r="101" spans="1:13" x14ac:dyDescent="0.25">
      <c r="A101" s="40" t="s">
        <v>123</v>
      </c>
      <c r="B101" s="61">
        <v>1130</v>
      </c>
      <c r="C101" s="61">
        <v>1096</v>
      </c>
      <c r="D101" s="61">
        <v>942</v>
      </c>
      <c r="E101" s="61">
        <v>661</v>
      </c>
      <c r="F101" s="63">
        <v>1167</v>
      </c>
      <c r="G101" s="61">
        <v>1712</v>
      </c>
      <c r="H101" s="173"/>
      <c r="I101" s="173"/>
      <c r="J101" s="173"/>
      <c r="K101" s="173"/>
      <c r="L101" s="173"/>
      <c r="M101" s="173"/>
    </row>
    <row r="102" spans="1:13" x14ac:dyDescent="0.25">
      <c r="A102" s="40" t="s">
        <v>124</v>
      </c>
      <c r="B102" s="61">
        <v>329</v>
      </c>
      <c r="C102" s="61">
        <v>226</v>
      </c>
      <c r="D102" s="61">
        <v>200</v>
      </c>
      <c r="E102" s="61">
        <v>121</v>
      </c>
      <c r="F102" s="63">
        <v>238</v>
      </c>
      <c r="G102" s="61">
        <v>546</v>
      </c>
      <c r="H102" s="173"/>
      <c r="I102" s="173"/>
      <c r="J102" s="173"/>
      <c r="K102" s="173"/>
      <c r="L102" s="173"/>
      <c r="M102" s="173"/>
    </row>
    <row r="103" spans="1:13" x14ac:dyDescent="0.25">
      <c r="A103" s="40" t="s">
        <v>125</v>
      </c>
      <c r="B103" s="61">
        <v>5297</v>
      </c>
      <c r="C103" s="61">
        <v>5704</v>
      </c>
      <c r="D103" s="61">
        <v>4612</v>
      </c>
      <c r="E103" s="61">
        <v>3399</v>
      </c>
      <c r="F103" s="63">
        <v>3946</v>
      </c>
      <c r="G103" s="61">
        <v>5701</v>
      </c>
      <c r="H103" s="173"/>
      <c r="I103" s="173"/>
      <c r="J103" s="173"/>
      <c r="K103" s="173"/>
      <c r="L103" s="173"/>
      <c r="M103" s="173"/>
    </row>
    <row r="104" spans="1:13" x14ac:dyDescent="0.25">
      <c r="A104" s="40" t="s">
        <v>126</v>
      </c>
      <c r="B104" s="61">
        <v>763</v>
      </c>
      <c r="C104" s="61">
        <v>753</v>
      </c>
      <c r="D104" s="61">
        <v>874</v>
      </c>
      <c r="E104" s="61">
        <v>416</v>
      </c>
      <c r="F104" s="63">
        <v>595</v>
      </c>
      <c r="G104" s="61">
        <v>746</v>
      </c>
      <c r="H104" s="173"/>
      <c r="I104" s="173"/>
      <c r="J104" s="173"/>
      <c r="K104" s="173"/>
      <c r="L104" s="173"/>
      <c r="M104" s="173"/>
    </row>
    <row r="105" spans="1:13" x14ac:dyDescent="0.25">
      <c r="A105" s="40" t="s">
        <v>127</v>
      </c>
      <c r="B105" s="61">
        <v>6181</v>
      </c>
      <c r="C105" s="61">
        <v>7216</v>
      </c>
      <c r="D105" s="61">
        <v>6689</v>
      </c>
      <c r="E105" s="61">
        <v>6159</v>
      </c>
      <c r="F105" s="63">
        <v>6573</v>
      </c>
      <c r="G105" s="61">
        <v>6048</v>
      </c>
      <c r="H105" s="173"/>
      <c r="I105" s="173"/>
      <c r="J105" s="173"/>
      <c r="K105" s="173"/>
      <c r="L105" s="173"/>
      <c r="M105" s="173"/>
    </row>
    <row r="106" spans="1:13" x14ac:dyDescent="0.25">
      <c r="A106" s="40" t="s">
        <v>128</v>
      </c>
      <c r="B106" s="61">
        <v>1349</v>
      </c>
      <c r="C106" s="61">
        <v>1322</v>
      </c>
      <c r="D106" s="61">
        <v>1142</v>
      </c>
      <c r="E106" s="61">
        <v>732</v>
      </c>
      <c r="F106" s="63">
        <v>483</v>
      </c>
      <c r="G106" s="61">
        <v>735</v>
      </c>
      <c r="H106" s="173"/>
      <c r="I106" s="173"/>
      <c r="J106" s="173"/>
      <c r="K106" s="173"/>
      <c r="L106" s="173"/>
      <c r="M106" s="173"/>
    </row>
    <row r="107" spans="1:13" x14ac:dyDescent="0.25">
      <c r="A107" s="40" t="s">
        <v>129</v>
      </c>
      <c r="B107" s="61">
        <v>1529</v>
      </c>
      <c r="C107" s="61">
        <v>1374</v>
      </c>
      <c r="D107" s="61">
        <v>1354</v>
      </c>
      <c r="E107" s="61">
        <v>682</v>
      </c>
      <c r="F107" s="63">
        <v>567</v>
      </c>
      <c r="G107" s="61">
        <v>835</v>
      </c>
      <c r="H107" s="173"/>
      <c r="I107" s="173"/>
      <c r="J107" s="173"/>
      <c r="K107" s="173"/>
      <c r="L107" s="173"/>
      <c r="M107" s="173"/>
    </row>
    <row r="108" spans="1:13" x14ac:dyDescent="0.25">
      <c r="A108" s="40" t="s">
        <v>130</v>
      </c>
      <c r="B108" s="61">
        <v>477</v>
      </c>
      <c r="C108" s="61">
        <v>339</v>
      </c>
      <c r="D108" s="61">
        <v>331</v>
      </c>
      <c r="E108" s="61">
        <v>170</v>
      </c>
      <c r="F108" s="63">
        <v>151</v>
      </c>
      <c r="G108" s="61">
        <v>207</v>
      </c>
      <c r="H108" s="173"/>
      <c r="I108" s="173"/>
      <c r="J108" s="173"/>
      <c r="K108" s="173"/>
      <c r="L108" s="173"/>
      <c r="M108" s="173"/>
    </row>
    <row r="109" spans="1:13" x14ac:dyDescent="0.25">
      <c r="A109" s="40" t="s">
        <v>131</v>
      </c>
      <c r="B109" s="61">
        <v>704</v>
      </c>
      <c r="C109" s="61">
        <v>515</v>
      </c>
      <c r="D109" s="61">
        <v>491</v>
      </c>
      <c r="E109" s="61">
        <v>255</v>
      </c>
      <c r="F109" s="63">
        <v>217</v>
      </c>
      <c r="G109" s="61">
        <v>307</v>
      </c>
      <c r="H109" s="173"/>
      <c r="I109" s="173"/>
      <c r="J109" s="173"/>
      <c r="K109" s="173"/>
      <c r="L109" s="173"/>
      <c r="M109" s="173"/>
    </row>
    <row r="110" spans="1:13" x14ac:dyDescent="0.25">
      <c r="A110" s="40" t="s">
        <v>132</v>
      </c>
      <c r="B110" s="61">
        <v>451</v>
      </c>
      <c r="C110" s="61">
        <v>477</v>
      </c>
      <c r="D110" s="61">
        <v>435</v>
      </c>
      <c r="E110" s="61">
        <v>276</v>
      </c>
      <c r="F110" s="63">
        <v>238</v>
      </c>
      <c r="G110" s="61">
        <v>315</v>
      </c>
      <c r="H110" s="173"/>
      <c r="I110" s="173"/>
      <c r="J110" s="173"/>
      <c r="K110" s="173"/>
      <c r="L110" s="173"/>
      <c r="M110" s="173"/>
    </row>
    <row r="111" spans="1:13" x14ac:dyDescent="0.25">
      <c r="A111" s="40" t="s">
        <v>133</v>
      </c>
      <c r="B111" s="61">
        <v>945</v>
      </c>
      <c r="C111" s="61">
        <v>918</v>
      </c>
      <c r="D111" s="61">
        <v>871</v>
      </c>
      <c r="E111" s="61">
        <v>496</v>
      </c>
      <c r="F111" s="63">
        <v>425</v>
      </c>
      <c r="G111" s="61">
        <v>542</v>
      </c>
      <c r="H111" s="173"/>
      <c r="I111" s="173"/>
      <c r="J111" s="173"/>
      <c r="K111" s="173"/>
      <c r="L111" s="173"/>
      <c r="M111" s="173"/>
    </row>
    <row r="112" spans="1:13" x14ac:dyDescent="0.25">
      <c r="A112" s="22" t="s">
        <v>12</v>
      </c>
      <c r="B112" s="128">
        <f>SUM(B84:B111)</f>
        <v>77130</v>
      </c>
      <c r="C112" s="128">
        <f t="shared" ref="C112:G112" si="8">SUM(C84:C111)</f>
        <v>86046</v>
      </c>
      <c r="D112" s="128">
        <f t="shared" si="8"/>
        <v>74468</v>
      </c>
      <c r="E112" s="128">
        <f t="shared" si="8"/>
        <v>54732</v>
      </c>
      <c r="F112" s="128">
        <f t="shared" si="8"/>
        <v>61748</v>
      </c>
      <c r="G112" s="128">
        <f t="shared" si="8"/>
        <v>69269</v>
      </c>
    </row>
    <row r="113" spans="1:7" x14ac:dyDescent="0.25">
      <c r="A113" s="96"/>
    </row>
    <row r="114" spans="1:7" x14ac:dyDescent="0.25">
      <c r="A114" s="71" t="s">
        <v>236</v>
      </c>
      <c r="B114" s="173"/>
      <c r="C114" s="174"/>
      <c r="D114" s="174"/>
      <c r="E114" s="174"/>
      <c r="F114" s="174"/>
      <c r="G114" s="174"/>
    </row>
    <row r="115" spans="1:7" x14ac:dyDescent="0.25">
      <c r="A115" s="22" t="s">
        <v>96</v>
      </c>
      <c r="B115" s="177" t="s">
        <v>2</v>
      </c>
      <c r="C115" s="178" t="s">
        <v>3</v>
      </c>
      <c r="D115" s="178" t="s">
        <v>4</v>
      </c>
      <c r="E115" s="178" t="s">
        <v>5</v>
      </c>
      <c r="F115" s="178" t="s">
        <v>6</v>
      </c>
      <c r="G115" s="178" t="s">
        <v>7</v>
      </c>
    </row>
    <row r="116" spans="1:7" x14ac:dyDescent="0.25">
      <c r="A116" s="40" t="s">
        <v>106</v>
      </c>
      <c r="B116" s="62">
        <v>1.3609908070000001</v>
      </c>
      <c r="C116" s="62">
        <v>1.656684547</v>
      </c>
      <c r="D116" s="62">
        <v>1.1185464940000001</v>
      </c>
      <c r="E116" s="62">
        <v>1.614112687</v>
      </c>
      <c r="F116" s="64">
        <v>1.370063907</v>
      </c>
      <c r="G116" s="64">
        <v>2.0288248860000002</v>
      </c>
    </row>
    <row r="117" spans="1:7" x14ac:dyDescent="0.25">
      <c r="A117" s="40" t="s">
        <v>107</v>
      </c>
      <c r="B117" s="62">
        <v>23.950557722999999</v>
      </c>
      <c r="C117" s="62">
        <v>27.326763609</v>
      </c>
      <c r="D117" s="62">
        <v>27.081489087000001</v>
      </c>
      <c r="E117" s="62">
        <v>19.194839246000001</v>
      </c>
      <c r="F117" s="64">
        <v>24.381737560000001</v>
      </c>
      <c r="G117" s="64">
        <v>26.862332897000002</v>
      </c>
    </row>
    <row r="118" spans="1:7" x14ac:dyDescent="0.25">
      <c r="A118" s="40" t="s">
        <v>108</v>
      </c>
      <c r="B118" s="62">
        <v>4.2729692049999999</v>
      </c>
      <c r="C118" s="62">
        <v>3.3903215000000002</v>
      </c>
      <c r="D118" s="62">
        <v>5.0764857279999998</v>
      </c>
      <c r="E118" s="62">
        <v>3.0812183530000001</v>
      </c>
      <c r="F118" s="64">
        <v>3.9326021469999999</v>
      </c>
      <c r="G118" s="64">
        <v>5.2717873649999998</v>
      </c>
    </row>
    <row r="119" spans="1:7" x14ac:dyDescent="0.25">
      <c r="A119" s="40" t="s">
        <v>109</v>
      </c>
      <c r="B119" s="62">
        <v>14.879469719999999</v>
      </c>
      <c r="C119" s="62">
        <v>9.8686702680000007</v>
      </c>
      <c r="D119" s="62">
        <v>19.209586284</v>
      </c>
      <c r="E119" s="62">
        <v>10.665111443000001</v>
      </c>
      <c r="F119" s="64">
        <v>10.687799657999999</v>
      </c>
      <c r="G119" s="64">
        <v>7.6597274049999999</v>
      </c>
    </row>
    <row r="120" spans="1:7" x14ac:dyDescent="0.25">
      <c r="A120" s="40" t="s">
        <v>110</v>
      </c>
      <c r="B120" s="62">
        <v>32.450777254000002</v>
      </c>
      <c r="C120" s="62">
        <v>19.557796453000002</v>
      </c>
      <c r="D120" s="62">
        <v>14.741212276000001</v>
      </c>
      <c r="E120" s="62">
        <v>17.142068189</v>
      </c>
      <c r="F120" s="64">
        <v>13.558765315</v>
      </c>
      <c r="G120" s="64">
        <v>7.3524195089999997</v>
      </c>
    </row>
    <row r="121" spans="1:7" x14ac:dyDescent="0.25">
      <c r="A121" s="40" t="s">
        <v>111</v>
      </c>
      <c r="B121" s="62">
        <v>3.1911067549999999</v>
      </c>
      <c r="C121" s="62">
        <v>2.2595646820000002</v>
      </c>
      <c r="D121" s="62">
        <v>23.4102079</v>
      </c>
      <c r="E121" s="62">
        <v>2.869549992</v>
      </c>
      <c r="F121" s="64">
        <v>2.5965521869999999</v>
      </c>
      <c r="G121" s="64">
        <v>2.1485378900000001</v>
      </c>
    </row>
    <row r="122" spans="1:7" x14ac:dyDescent="0.25">
      <c r="A122" s="40" t="s">
        <v>112</v>
      </c>
      <c r="B122" s="62">
        <v>5.7846027439999999</v>
      </c>
      <c r="C122" s="62">
        <v>8.0450786910000005</v>
      </c>
      <c r="D122" s="62">
        <v>10.275679345</v>
      </c>
      <c r="E122" s="62">
        <v>3.8523776430000001</v>
      </c>
      <c r="F122" s="64">
        <v>3.929107471</v>
      </c>
      <c r="G122" s="64">
        <v>97.947308191000005</v>
      </c>
    </row>
    <row r="123" spans="1:7" x14ac:dyDescent="0.25">
      <c r="A123" s="40" t="s">
        <v>113</v>
      </c>
      <c r="B123" s="62">
        <v>11.286256018</v>
      </c>
      <c r="C123" s="62">
        <v>11.218237622</v>
      </c>
      <c r="D123" s="62">
        <v>9.1843701969999998</v>
      </c>
      <c r="E123" s="62">
        <v>9.5971096609999993</v>
      </c>
      <c r="F123" s="64">
        <v>13.716681396</v>
      </c>
      <c r="G123" s="64">
        <v>13.049198354</v>
      </c>
    </row>
    <row r="124" spans="1:7" x14ac:dyDescent="0.25">
      <c r="A124" s="40" t="s">
        <v>114</v>
      </c>
      <c r="B124" s="62">
        <v>0.454473619</v>
      </c>
      <c r="C124" s="62">
        <v>0.66044797799999999</v>
      </c>
      <c r="D124" s="62">
        <v>0.362076544</v>
      </c>
      <c r="E124" s="62">
        <v>0.52664629699999999</v>
      </c>
      <c r="F124" s="64">
        <v>0.68177815100000005</v>
      </c>
      <c r="G124" s="64">
        <v>0.81001563399999998</v>
      </c>
    </row>
    <row r="125" spans="1:7" x14ac:dyDescent="0.25">
      <c r="A125" s="40" t="s">
        <v>115</v>
      </c>
      <c r="B125" s="62">
        <v>8.8687784979999993</v>
      </c>
      <c r="C125" s="62">
        <v>9.9336005200000006</v>
      </c>
      <c r="D125" s="62">
        <v>10.950367011999999</v>
      </c>
      <c r="E125" s="62">
        <v>7.6483697499999996</v>
      </c>
      <c r="F125" s="64">
        <v>12.747614872</v>
      </c>
      <c r="G125" s="64">
        <v>10.237576011</v>
      </c>
    </row>
    <row r="126" spans="1:7" x14ac:dyDescent="0.25">
      <c r="A126" s="40" t="s">
        <v>116</v>
      </c>
      <c r="B126" s="62">
        <v>11.206063309999999</v>
      </c>
      <c r="C126" s="62">
        <v>13.298100184000001</v>
      </c>
      <c r="D126" s="62">
        <v>11.154735732000001</v>
      </c>
      <c r="E126" s="62">
        <v>7.9292030760000003</v>
      </c>
      <c r="F126" s="64">
        <v>7.4473033480000002</v>
      </c>
      <c r="G126" s="64">
        <v>7.531132962</v>
      </c>
    </row>
    <row r="127" spans="1:7" x14ac:dyDescent="0.25">
      <c r="A127" s="40" t="s">
        <v>117</v>
      </c>
      <c r="B127" s="62">
        <v>10.793703043000001</v>
      </c>
      <c r="C127" s="62">
        <v>6.779781667</v>
      </c>
      <c r="D127" s="62">
        <v>5.213496482</v>
      </c>
      <c r="E127" s="62">
        <v>2.4401451270000001</v>
      </c>
      <c r="F127" s="64">
        <v>12.509156012</v>
      </c>
      <c r="G127" s="64">
        <v>1.7313812850000001</v>
      </c>
    </row>
    <row r="128" spans="1:7" x14ac:dyDescent="0.25">
      <c r="A128" s="40" t="s">
        <v>118</v>
      </c>
      <c r="B128" s="62">
        <v>0.49875464800000002</v>
      </c>
      <c r="C128" s="62">
        <v>0.52053430000000001</v>
      </c>
      <c r="D128" s="62">
        <v>0.51492969300000002</v>
      </c>
      <c r="E128" s="62">
        <v>0.35455576799999999</v>
      </c>
      <c r="F128" s="64">
        <v>0.54318171400000004</v>
      </c>
      <c r="G128" s="64">
        <v>0.555281731</v>
      </c>
    </row>
    <row r="129" spans="1:7" x14ac:dyDescent="0.25">
      <c r="A129" s="40" t="s">
        <v>119</v>
      </c>
      <c r="B129" s="62">
        <v>9.2458187079999998</v>
      </c>
      <c r="C129" s="62">
        <v>9.1261825170000002</v>
      </c>
      <c r="D129" s="62">
        <v>12.303616825000001</v>
      </c>
      <c r="E129" s="62">
        <v>8.2538603510000002</v>
      </c>
      <c r="F129" s="64">
        <v>8.3587524940000009</v>
      </c>
      <c r="G129" s="64">
        <v>8.7317466160000006</v>
      </c>
    </row>
    <row r="130" spans="1:7" x14ac:dyDescent="0.25">
      <c r="A130" s="40" t="s">
        <v>120</v>
      </c>
      <c r="B130" s="62">
        <v>4.3029599469999997</v>
      </c>
      <c r="C130" s="62">
        <v>3.4039095659999998</v>
      </c>
      <c r="D130" s="62">
        <v>7.0125891190000003</v>
      </c>
      <c r="E130" s="62">
        <v>4.5621583250000004</v>
      </c>
      <c r="F130" s="64">
        <v>9.1520056140000001</v>
      </c>
      <c r="G130" s="64">
        <v>6.6691079420000001</v>
      </c>
    </row>
    <row r="131" spans="1:7" x14ac:dyDescent="0.25">
      <c r="A131" s="40" t="s">
        <v>121</v>
      </c>
      <c r="B131" s="62">
        <v>1.4220444670000001</v>
      </c>
      <c r="C131" s="62">
        <v>3.3814824890000001</v>
      </c>
      <c r="D131" s="62">
        <v>3.056690444</v>
      </c>
      <c r="E131" s="62">
        <v>2.6226859729999998</v>
      </c>
      <c r="F131" s="64">
        <v>2.4286321530000001</v>
      </c>
      <c r="G131" s="64">
        <v>2.940082227</v>
      </c>
    </row>
    <row r="132" spans="1:7" x14ac:dyDescent="0.25">
      <c r="A132" s="40" t="s">
        <v>122</v>
      </c>
      <c r="B132" s="62">
        <v>4.7950244000000003E-2</v>
      </c>
      <c r="C132" s="62">
        <v>2.4975680850000002</v>
      </c>
      <c r="D132" s="62">
        <v>3.5263964000000002E-2</v>
      </c>
      <c r="E132" s="62">
        <v>2.1011595000000001E-2</v>
      </c>
      <c r="F132" s="64">
        <v>0.196969229</v>
      </c>
      <c r="G132" s="64">
        <v>0.14997691899999999</v>
      </c>
    </row>
    <row r="133" spans="1:7" x14ac:dyDescent="0.25">
      <c r="A133" s="40" t="s">
        <v>123</v>
      </c>
      <c r="B133" s="62">
        <v>0.62164537799999997</v>
      </c>
      <c r="C133" s="62">
        <v>0.94133504099999998</v>
      </c>
      <c r="D133" s="62">
        <v>0.52859621000000001</v>
      </c>
      <c r="E133" s="62">
        <v>0.71632322299999995</v>
      </c>
      <c r="F133" s="64">
        <v>0.61933674400000005</v>
      </c>
      <c r="G133" s="64">
        <v>0.84762833000000004</v>
      </c>
    </row>
    <row r="134" spans="1:7" x14ac:dyDescent="0.25">
      <c r="A134" s="40" t="s">
        <v>124</v>
      </c>
      <c r="B134" s="62">
        <v>5.7853269999999998E-2</v>
      </c>
      <c r="C134" s="62">
        <v>7.9891611000000001E-2</v>
      </c>
      <c r="D134" s="62">
        <v>0.183196531</v>
      </c>
      <c r="E134" s="62">
        <v>9.1211331000000007E-2</v>
      </c>
      <c r="F134" s="64">
        <v>0.14386679599999999</v>
      </c>
      <c r="G134" s="64">
        <v>0.10511426</v>
      </c>
    </row>
    <row r="135" spans="1:7" x14ac:dyDescent="0.25">
      <c r="A135" s="40" t="s">
        <v>125</v>
      </c>
      <c r="B135" s="62">
        <v>7.9344024830000004</v>
      </c>
      <c r="C135" s="62">
        <v>6.2007394490000003</v>
      </c>
      <c r="D135" s="62">
        <v>8.6899747109999996</v>
      </c>
      <c r="E135" s="62">
        <v>6.6228202730000003</v>
      </c>
      <c r="F135" s="64">
        <v>8.6096518910000004</v>
      </c>
      <c r="G135" s="64">
        <v>7.4989844459999997</v>
      </c>
    </row>
    <row r="136" spans="1:7" x14ac:dyDescent="0.25">
      <c r="A136" s="40" t="s">
        <v>126</v>
      </c>
      <c r="B136" s="62">
        <v>2.9584661030000001</v>
      </c>
      <c r="C136" s="62">
        <v>1.100009064</v>
      </c>
      <c r="D136" s="62">
        <v>11.150440628</v>
      </c>
      <c r="E136" s="62">
        <v>0.57351178800000002</v>
      </c>
      <c r="F136" s="64">
        <v>0.53568628399999996</v>
      </c>
      <c r="G136" s="64">
        <v>1.0505829959999999</v>
      </c>
    </row>
    <row r="137" spans="1:7" x14ac:dyDescent="0.25">
      <c r="A137" s="40" t="s">
        <v>127</v>
      </c>
      <c r="B137" s="62">
        <v>60.966897752000001</v>
      </c>
      <c r="C137" s="62">
        <v>25.017439383999999</v>
      </c>
      <c r="D137" s="62">
        <v>81.031349057</v>
      </c>
      <c r="E137" s="62">
        <v>123.338807348</v>
      </c>
      <c r="F137" s="64">
        <v>153.165823088</v>
      </c>
      <c r="G137" s="64">
        <v>157.53784339500001</v>
      </c>
    </row>
    <row r="138" spans="1:7" x14ac:dyDescent="0.25">
      <c r="A138" s="40" t="s">
        <v>128</v>
      </c>
      <c r="B138" s="62">
        <v>2.1620680600000002</v>
      </c>
      <c r="C138" s="62">
        <v>0.90474772400000003</v>
      </c>
      <c r="D138" s="62">
        <v>1.488679691</v>
      </c>
      <c r="E138" s="62">
        <v>1.7930466970000001</v>
      </c>
      <c r="F138" s="64">
        <v>2.4630203320000001</v>
      </c>
      <c r="G138" s="64">
        <v>3.8805716540000001</v>
      </c>
    </row>
    <row r="139" spans="1:7" x14ac:dyDescent="0.25">
      <c r="A139" s="40" t="s">
        <v>129</v>
      </c>
      <c r="B139" s="62">
        <v>1.9940099609999999</v>
      </c>
      <c r="C139" s="62">
        <v>1.9838086399999999</v>
      </c>
      <c r="D139" s="62">
        <v>2.006702287</v>
      </c>
      <c r="E139" s="62">
        <v>0.70633499099999997</v>
      </c>
      <c r="F139" s="64">
        <v>1.3374451119999999</v>
      </c>
      <c r="G139" s="64">
        <v>1.1931603340000001</v>
      </c>
    </row>
    <row r="140" spans="1:7" x14ac:dyDescent="0.25">
      <c r="A140" s="40" t="s">
        <v>130</v>
      </c>
      <c r="B140" s="62">
        <v>0.14085328499999999</v>
      </c>
      <c r="C140" s="62">
        <v>0.23390506799999999</v>
      </c>
      <c r="D140" s="62">
        <v>0.192210251</v>
      </c>
      <c r="E140" s="62">
        <v>0.19421243599999999</v>
      </c>
      <c r="F140" s="64">
        <v>7.1980956999999998E-2</v>
      </c>
      <c r="G140" s="64">
        <v>0.238000142</v>
      </c>
    </row>
    <row r="141" spans="1:7" x14ac:dyDescent="0.25">
      <c r="A141" s="40" t="s">
        <v>131</v>
      </c>
      <c r="B141" s="62">
        <v>0.36537819199999999</v>
      </c>
      <c r="C141" s="62">
        <v>0.30860302499999998</v>
      </c>
      <c r="D141" s="62">
        <v>0.26593830099999999</v>
      </c>
      <c r="E141" s="62">
        <v>0.31172349500000002</v>
      </c>
      <c r="F141" s="64">
        <v>0.35991138700000003</v>
      </c>
      <c r="G141" s="64">
        <v>0.24966075400000001</v>
      </c>
    </row>
    <row r="142" spans="1:7" x14ac:dyDescent="0.25">
      <c r="A142" s="40" t="s">
        <v>132</v>
      </c>
      <c r="B142" s="62">
        <v>0.65137896900000003</v>
      </c>
      <c r="C142" s="62">
        <v>0.44308341200000001</v>
      </c>
      <c r="D142" s="62">
        <v>0.500313377</v>
      </c>
      <c r="E142" s="62">
        <v>0.357295111</v>
      </c>
      <c r="F142" s="64">
        <v>0.50010102000000001</v>
      </c>
      <c r="G142" s="64">
        <v>0.44434812699999998</v>
      </c>
    </row>
    <row r="143" spans="1:7" x14ac:dyDescent="0.25">
      <c r="A143" s="40" t="s">
        <v>133</v>
      </c>
      <c r="B143" s="62">
        <v>2.0649738609999999</v>
      </c>
      <c r="C143" s="62">
        <v>2.5468375029999999</v>
      </c>
      <c r="D143" s="62">
        <v>0.81988687699999996</v>
      </c>
      <c r="E143" s="62">
        <v>1.918141909</v>
      </c>
      <c r="F143" s="64">
        <v>1.7350242259999999</v>
      </c>
      <c r="G143" s="64">
        <v>1.5719686420000001</v>
      </c>
    </row>
    <row r="144" spans="1:7" x14ac:dyDescent="0.25">
      <c r="A144" s="22" t="s">
        <v>12</v>
      </c>
      <c r="B144" s="128">
        <f>SUM(B116:B143)</f>
        <v>223.935204024</v>
      </c>
      <c r="C144" s="128">
        <f t="shared" ref="C144" si="9">SUM(C116:C143)</f>
        <v>172.68512459900003</v>
      </c>
      <c r="D144" s="128">
        <f t="shared" ref="D144" si="10">SUM(D116:D143)</f>
        <v>267.55863104700006</v>
      </c>
      <c r="E144" s="128">
        <f t="shared" ref="E144" si="11">SUM(E116:E143)</f>
        <v>238.99845207800001</v>
      </c>
      <c r="F144" s="128">
        <f t="shared" ref="F144" si="12">SUM(F116:F143)</f>
        <v>297.78055106500005</v>
      </c>
      <c r="G144" s="128">
        <f t="shared" ref="G144" si="13">SUM(G116:G143)</f>
        <v>376.29430090400001</v>
      </c>
    </row>
    <row r="145" spans="1:13" x14ac:dyDescent="0.25">
      <c r="A145" s="96"/>
    </row>
    <row r="146" spans="1:13" x14ac:dyDescent="0.25">
      <c r="A146" s="96"/>
    </row>
    <row r="147" spans="1:13" x14ac:dyDescent="0.25">
      <c r="A147" s="71" t="s">
        <v>137</v>
      </c>
    </row>
    <row r="148" spans="1:13" x14ac:dyDescent="0.25">
      <c r="A148" s="73"/>
      <c r="B148" s="204" t="s">
        <v>2</v>
      </c>
      <c r="C148" s="204"/>
      <c r="D148" s="204" t="s">
        <v>3</v>
      </c>
      <c r="E148" s="204"/>
      <c r="F148" s="204" t="s">
        <v>4</v>
      </c>
      <c r="G148" s="204"/>
      <c r="H148" s="204" t="s">
        <v>5</v>
      </c>
      <c r="I148" s="204"/>
      <c r="J148" s="204" t="s">
        <v>6</v>
      </c>
      <c r="K148" s="204"/>
      <c r="L148" s="204" t="s">
        <v>7</v>
      </c>
      <c r="M148" s="204"/>
    </row>
    <row r="149" spans="1:13" ht="45" x14ac:dyDescent="0.25">
      <c r="A149" s="65"/>
      <c r="B149" s="60" t="s">
        <v>103</v>
      </c>
      <c r="C149" s="60" t="s">
        <v>104</v>
      </c>
      <c r="D149" s="60" t="s">
        <v>103</v>
      </c>
      <c r="E149" s="60" t="s">
        <v>104</v>
      </c>
      <c r="F149" s="60" t="s">
        <v>103</v>
      </c>
      <c r="G149" s="60" t="s">
        <v>104</v>
      </c>
      <c r="H149" s="60" t="s">
        <v>103</v>
      </c>
      <c r="I149" s="60" t="s">
        <v>104</v>
      </c>
      <c r="J149" s="60" t="s">
        <v>103</v>
      </c>
      <c r="K149" s="60" t="s">
        <v>104</v>
      </c>
      <c r="L149" s="60" t="s">
        <v>103</v>
      </c>
      <c r="M149" s="60" t="s">
        <v>104</v>
      </c>
    </row>
    <row r="150" spans="1:13" x14ac:dyDescent="0.25">
      <c r="A150" s="72" t="s">
        <v>138</v>
      </c>
      <c r="B150" s="61">
        <v>2345559</v>
      </c>
      <c r="C150" s="62">
        <v>4957.2621300459996</v>
      </c>
      <c r="D150" s="61">
        <v>2490012</v>
      </c>
      <c r="E150" s="62">
        <v>4762.430881927</v>
      </c>
      <c r="F150" s="61">
        <v>2740329</v>
      </c>
      <c r="G150" s="62">
        <v>5283.7225072689998</v>
      </c>
      <c r="H150" s="61">
        <v>2316433</v>
      </c>
      <c r="I150" s="62">
        <v>5069.525256553</v>
      </c>
      <c r="J150" s="63">
        <v>2688167</v>
      </c>
      <c r="K150" s="64">
        <v>5646.9852832630004</v>
      </c>
      <c r="L150" s="61">
        <v>2493765</v>
      </c>
      <c r="M150" s="64">
        <v>5188.1748477589999</v>
      </c>
    </row>
    <row r="152" spans="1:13" x14ac:dyDescent="0.25">
      <c r="A152" t="s">
        <v>237</v>
      </c>
    </row>
    <row r="153" spans="1:13" x14ac:dyDescent="0.25">
      <c r="A153" s="203" t="s">
        <v>138</v>
      </c>
      <c r="B153" s="150" t="s">
        <v>2</v>
      </c>
      <c r="C153" s="150" t="s">
        <v>3</v>
      </c>
      <c r="D153" s="150" t="s">
        <v>4</v>
      </c>
      <c r="E153" s="150" t="s">
        <v>5</v>
      </c>
      <c r="F153" s="150" t="s">
        <v>6</v>
      </c>
      <c r="G153" s="150" t="s">
        <v>7</v>
      </c>
    </row>
    <row r="154" spans="1:13" x14ac:dyDescent="0.25">
      <c r="A154" s="203"/>
      <c r="B154" s="61">
        <v>2345559</v>
      </c>
      <c r="C154" s="61">
        <v>2490012</v>
      </c>
      <c r="D154" s="61">
        <v>2740329</v>
      </c>
      <c r="E154" s="61">
        <v>2316433</v>
      </c>
      <c r="F154" s="63">
        <v>2688167</v>
      </c>
      <c r="G154" s="61">
        <v>2493765</v>
      </c>
    </row>
    <row r="165" spans="1:7" x14ac:dyDescent="0.25">
      <c r="A165" t="s">
        <v>238</v>
      </c>
    </row>
    <row r="166" spans="1:7" x14ac:dyDescent="0.25">
      <c r="A166" s="203" t="s">
        <v>138</v>
      </c>
      <c r="B166" s="150" t="s">
        <v>2</v>
      </c>
      <c r="C166" s="150" t="s">
        <v>3</v>
      </c>
      <c r="D166" s="150" t="s">
        <v>4</v>
      </c>
      <c r="E166" s="150" t="s">
        <v>5</v>
      </c>
      <c r="F166" s="150" t="s">
        <v>6</v>
      </c>
      <c r="G166" s="150" t="s">
        <v>7</v>
      </c>
    </row>
    <row r="167" spans="1:7" x14ac:dyDescent="0.25">
      <c r="A167" s="203"/>
      <c r="B167" s="62">
        <v>4957.2621300459996</v>
      </c>
      <c r="C167" s="62">
        <v>4762.430881927</v>
      </c>
      <c r="D167" s="62">
        <v>5283.7225072689998</v>
      </c>
      <c r="E167" s="62">
        <v>5069.525256553</v>
      </c>
      <c r="F167" s="64">
        <v>5646.9852832630004</v>
      </c>
      <c r="G167" s="64">
        <v>5188.1748477589999</v>
      </c>
    </row>
    <row r="179" spans="1:13" x14ac:dyDescent="0.25">
      <c r="A179" t="s">
        <v>140</v>
      </c>
    </row>
    <row r="180" spans="1:13" x14ac:dyDescent="0.25">
      <c r="A180" s="73"/>
      <c r="B180" s="204" t="s">
        <v>2</v>
      </c>
      <c r="C180" s="204"/>
      <c r="D180" s="204" t="s">
        <v>3</v>
      </c>
      <c r="E180" s="204"/>
      <c r="F180" s="204" t="s">
        <v>4</v>
      </c>
      <c r="G180" s="204"/>
      <c r="H180" s="204" t="s">
        <v>5</v>
      </c>
      <c r="I180" s="204"/>
      <c r="J180" s="204" t="s">
        <v>6</v>
      </c>
      <c r="K180" s="204"/>
      <c r="L180" s="204" t="s">
        <v>7</v>
      </c>
      <c r="M180" s="204"/>
    </row>
    <row r="181" spans="1:13" ht="45" x14ac:dyDescent="0.25">
      <c r="A181" s="74"/>
      <c r="B181" s="60" t="s">
        <v>103</v>
      </c>
      <c r="C181" s="60" t="s">
        <v>104</v>
      </c>
      <c r="D181" s="60" t="s">
        <v>103</v>
      </c>
      <c r="E181" s="60" t="s">
        <v>104</v>
      </c>
      <c r="F181" s="60" t="s">
        <v>103</v>
      </c>
      <c r="G181" s="60" t="s">
        <v>104</v>
      </c>
      <c r="H181" s="60" t="s">
        <v>103</v>
      </c>
      <c r="I181" s="60" t="s">
        <v>104</v>
      </c>
      <c r="J181" s="60" t="s">
        <v>103</v>
      </c>
      <c r="K181" s="60" t="s">
        <v>104</v>
      </c>
      <c r="L181" s="60" t="s">
        <v>103</v>
      </c>
      <c r="M181" s="60" t="s">
        <v>104</v>
      </c>
    </row>
    <row r="182" spans="1:13" x14ac:dyDescent="0.25">
      <c r="A182" s="55" t="s">
        <v>139</v>
      </c>
      <c r="B182" s="128">
        <f t="shared" ref="B182:M182" si="14">SUM(B12,B80,B150)</f>
        <v>10746635</v>
      </c>
      <c r="C182" s="128">
        <f t="shared" si="14"/>
        <v>18815.311842301002</v>
      </c>
      <c r="D182" s="128">
        <f t="shared" si="14"/>
        <v>10433816</v>
      </c>
      <c r="E182" s="128">
        <f t="shared" si="14"/>
        <v>18399.665701491002</v>
      </c>
      <c r="F182" s="128">
        <f t="shared" si="14"/>
        <v>10840096</v>
      </c>
      <c r="G182" s="128">
        <f t="shared" si="14"/>
        <v>19964.671224055997</v>
      </c>
      <c r="H182" s="128">
        <f t="shared" si="14"/>
        <v>9874782</v>
      </c>
      <c r="I182" s="128">
        <f t="shared" si="14"/>
        <v>17596.951103349998</v>
      </c>
      <c r="J182" s="128">
        <f t="shared" si="14"/>
        <v>10940976</v>
      </c>
      <c r="K182" s="128">
        <f t="shared" si="14"/>
        <v>19876.718322960001</v>
      </c>
      <c r="L182" s="128">
        <f t="shared" si="14"/>
        <v>10110533</v>
      </c>
      <c r="M182" s="128">
        <f t="shared" si="14"/>
        <v>19621.164533642001</v>
      </c>
    </row>
  </sheetData>
  <mergeCells count="28">
    <mergeCell ref="A153:A154"/>
    <mergeCell ref="J4:K4"/>
    <mergeCell ref="L4:M4"/>
    <mergeCell ref="A4:A5"/>
    <mergeCell ref="B50:C50"/>
    <mergeCell ref="D50:E50"/>
    <mergeCell ref="F50:G50"/>
    <mergeCell ref="H50:I50"/>
    <mergeCell ref="B4:C4"/>
    <mergeCell ref="D4:E4"/>
    <mergeCell ref="F4:G4"/>
    <mergeCell ref="H4:I4"/>
    <mergeCell ref="A166:A167"/>
    <mergeCell ref="J180:K180"/>
    <mergeCell ref="L180:M180"/>
    <mergeCell ref="A50:A51"/>
    <mergeCell ref="B180:C180"/>
    <mergeCell ref="D180:E180"/>
    <mergeCell ref="F180:G180"/>
    <mergeCell ref="H180:I180"/>
    <mergeCell ref="L50:M50"/>
    <mergeCell ref="B148:C148"/>
    <mergeCell ref="D148:E148"/>
    <mergeCell ref="F148:G148"/>
    <mergeCell ref="H148:I148"/>
    <mergeCell ref="J148:K148"/>
    <mergeCell ref="L148:M148"/>
    <mergeCell ref="J50:K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83D1-6DE0-41E7-947E-FD47F1542CC0}">
  <sheetPr codeName="Sheet6"/>
  <dimension ref="A1:M149"/>
  <sheetViews>
    <sheetView zoomScale="80" zoomScaleNormal="80" workbookViewId="0">
      <selection activeCell="A2" sqref="A2"/>
    </sheetView>
  </sheetViews>
  <sheetFormatPr defaultRowHeight="15" x14ac:dyDescent="0.25"/>
  <cols>
    <col min="1" max="1" width="26.28515625" customWidth="1"/>
    <col min="2" max="2" width="23.140625" customWidth="1"/>
    <col min="3" max="3" width="19" customWidth="1"/>
    <col min="4" max="4" width="23.140625" customWidth="1"/>
    <col min="5" max="5" width="19" customWidth="1"/>
    <col min="6" max="6" width="23.140625" customWidth="1"/>
    <col min="7" max="7" width="19" customWidth="1"/>
    <col min="8" max="8" width="23.140625" customWidth="1"/>
    <col min="9" max="9" width="19" customWidth="1"/>
    <col min="10" max="10" width="23.140625" customWidth="1"/>
    <col min="11" max="11" width="19" customWidth="1"/>
    <col min="12" max="12" width="23.140625" customWidth="1"/>
    <col min="13" max="13" width="19" customWidth="1"/>
  </cols>
  <sheetData>
    <row r="1" spans="1:13" ht="21" x14ac:dyDescent="0.35">
      <c r="A1" s="54" t="s">
        <v>134</v>
      </c>
    </row>
    <row r="3" spans="1:13" x14ac:dyDescent="0.25">
      <c r="A3" t="s">
        <v>95</v>
      </c>
    </row>
    <row r="4" spans="1:13" x14ac:dyDescent="0.25">
      <c r="A4" s="205" t="s">
        <v>96</v>
      </c>
      <c r="B4" s="204" t="s">
        <v>2</v>
      </c>
      <c r="C4" s="204"/>
      <c r="D4" s="204" t="s">
        <v>3</v>
      </c>
      <c r="E4" s="204"/>
      <c r="F4" s="204" t="s">
        <v>4</v>
      </c>
      <c r="G4" s="204"/>
      <c r="H4" s="204" t="s">
        <v>5</v>
      </c>
      <c r="I4" s="204"/>
      <c r="J4" s="204" t="s">
        <v>6</v>
      </c>
      <c r="K4" s="204"/>
      <c r="L4" s="204" t="s">
        <v>7</v>
      </c>
      <c r="M4" s="204"/>
    </row>
    <row r="5" spans="1:13" ht="45" x14ac:dyDescent="0.25">
      <c r="A5" s="206"/>
      <c r="B5" s="60" t="s">
        <v>135</v>
      </c>
      <c r="C5" s="60" t="s">
        <v>136</v>
      </c>
      <c r="D5" s="60" t="s">
        <v>135</v>
      </c>
      <c r="E5" s="60" t="s">
        <v>136</v>
      </c>
      <c r="F5" s="60" t="s">
        <v>135</v>
      </c>
      <c r="G5" s="60" t="s">
        <v>136</v>
      </c>
      <c r="H5" s="60" t="s">
        <v>135</v>
      </c>
      <c r="I5" s="60" t="s">
        <v>136</v>
      </c>
      <c r="J5" s="60" t="s">
        <v>135</v>
      </c>
      <c r="K5" s="60" t="s">
        <v>136</v>
      </c>
      <c r="L5" s="60" t="s">
        <v>135</v>
      </c>
      <c r="M5" s="60" t="s">
        <v>136</v>
      </c>
    </row>
    <row r="6" spans="1:13" x14ac:dyDescent="0.25">
      <c r="A6" s="40" t="s">
        <v>97</v>
      </c>
      <c r="B6" s="58">
        <v>1442494</v>
      </c>
      <c r="C6" s="66">
        <v>1628.193811114</v>
      </c>
      <c r="D6" s="59">
        <v>1205819</v>
      </c>
      <c r="E6" s="67">
        <v>1534.7015261619999</v>
      </c>
      <c r="F6" s="59">
        <v>1295053</v>
      </c>
      <c r="G6" s="67">
        <v>1732.8340876970001</v>
      </c>
      <c r="H6" s="58">
        <v>1132405</v>
      </c>
      <c r="I6" s="67">
        <v>1484.4626725129999</v>
      </c>
      <c r="J6" s="68">
        <v>1263531</v>
      </c>
      <c r="K6" s="69">
        <v>1635.276136769</v>
      </c>
      <c r="L6" s="70">
        <v>1217467</v>
      </c>
      <c r="M6" s="67">
        <v>1675.0606830690001</v>
      </c>
    </row>
    <row r="7" spans="1:13" x14ac:dyDescent="0.25">
      <c r="A7" s="40" t="s">
        <v>98</v>
      </c>
      <c r="B7" s="58">
        <v>3143399</v>
      </c>
      <c r="C7" s="66">
        <v>4105.9750716979997</v>
      </c>
      <c r="D7" s="59">
        <v>2700719</v>
      </c>
      <c r="E7" s="67">
        <v>3743.4822793819999</v>
      </c>
      <c r="F7" s="59">
        <v>2830474</v>
      </c>
      <c r="G7" s="67">
        <v>4193.1149058840001</v>
      </c>
      <c r="H7" s="58">
        <v>2582447</v>
      </c>
      <c r="I7" s="67">
        <v>3419.592728218</v>
      </c>
      <c r="J7" s="68">
        <v>2786782</v>
      </c>
      <c r="K7" s="69">
        <v>3922.6142404799998</v>
      </c>
      <c r="L7" s="70">
        <v>2660274</v>
      </c>
      <c r="M7" s="67">
        <v>3871.5484767550001</v>
      </c>
    </row>
    <row r="8" spans="1:13" x14ac:dyDescent="0.25">
      <c r="A8" s="40" t="s">
        <v>99</v>
      </c>
      <c r="B8" s="58">
        <v>4529260</v>
      </c>
      <c r="C8" s="66">
        <v>4812.1077335339996</v>
      </c>
      <c r="D8" s="59">
        <v>3748825</v>
      </c>
      <c r="E8" s="67">
        <v>4773.6145977489996</v>
      </c>
      <c r="F8" s="59">
        <v>4013613</v>
      </c>
      <c r="G8" s="67">
        <v>5157.4812786989996</v>
      </c>
      <c r="H8" s="58">
        <v>3522458</v>
      </c>
      <c r="I8" s="67">
        <v>4572.5339700949999</v>
      </c>
      <c r="J8" s="68">
        <v>3932536</v>
      </c>
      <c r="K8" s="69">
        <v>5269.7695176010002</v>
      </c>
      <c r="L8" s="70">
        <v>3853207</v>
      </c>
      <c r="M8" s="67">
        <v>5200.954410761</v>
      </c>
    </row>
    <row r="9" spans="1:13" x14ac:dyDescent="0.25">
      <c r="A9" s="40" t="s">
        <v>100</v>
      </c>
      <c r="B9" s="58">
        <v>1348087</v>
      </c>
      <c r="C9" s="66">
        <v>1388.8067600019999</v>
      </c>
      <c r="D9" s="59">
        <v>1136536</v>
      </c>
      <c r="E9" s="67">
        <v>1390.244081909</v>
      </c>
      <c r="F9" s="59">
        <v>1243163</v>
      </c>
      <c r="G9" s="67">
        <v>1474.653628387</v>
      </c>
      <c r="H9" s="58">
        <v>1086837</v>
      </c>
      <c r="I9" s="67">
        <v>1370.5586725359999</v>
      </c>
      <c r="J9" s="68">
        <v>1167911</v>
      </c>
      <c r="K9" s="69">
        <v>1480.6901949319999</v>
      </c>
      <c r="L9" s="70">
        <v>1144693</v>
      </c>
      <c r="M9" s="67">
        <v>1517.651883302</v>
      </c>
    </row>
    <row r="10" spans="1:13" x14ac:dyDescent="0.25">
      <c r="A10" s="40" t="s">
        <v>101</v>
      </c>
      <c r="B10" s="58">
        <v>274281</v>
      </c>
      <c r="C10" s="66">
        <v>291.47440391700002</v>
      </c>
      <c r="D10" s="59">
        <v>239004</v>
      </c>
      <c r="E10" s="67">
        <v>262.34345326499999</v>
      </c>
      <c r="F10" s="59">
        <v>256676</v>
      </c>
      <c r="G10" s="67">
        <v>312.45117175799999</v>
      </c>
      <c r="H10" s="58">
        <v>224478</v>
      </c>
      <c r="I10" s="67">
        <v>281.88512244899999</v>
      </c>
      <c r="J10" s="68">
        <v>245618</v>
      </c>
      <c r="K10" s="69">
        <v>307.78963084399999</v>
      </c>
      <c r="L10" s="70">
        <v>231023</v>
      </c>
      <c r="M10" s="67">
        <v>294.22318567399998</v>
      </c>
    </row>
    <row r="11" spans="1:13" x14ac:dyDescent="0.25">
      <c r="A11" s="40" t="s">
        <v>102</v>
      </c>
      <c r="B11" s="58">
        <v>1806602</v>
      </c>
      <c r="C11" s="66">
        <v>2552.490382511</v>
      </c>
      <c r="D11" s="59">
        <v>1511244</v>
      </c>
      <c r="E11" s="67">
        <v>2660.0721585589999</v>
      </c>
      <c r="F11" s="59">
        <v>1636074</v>
      </c>
      <c r="G11" s="67">
        <v>2757.427510769</v>
      </c>
      <c r="H11" s="58">
        <v>1426659</v>
      </c>
      <c r="I11" s="67">
        <v>2458.118122673</v>
      </c>
      <c r="J11" s="68">
        <v>1553359</v>
      </c>
      <c r="K11" s="69">
        <v>2785.2312105850001</v>
      </c>
      <c r="L11" s="70">
        <v>1489406</v>
      </c>
      <c r="M11" s="67">
        <v>2620.8438905190001</v>
      </c>
    </row>
    <row r="12" spans="1:13" x14ac:dyDescent="0.25">
      <c r="A12" s="22" t="s">
        <v>12</v>
      </c>
      <c r="B12" s="128">
        <f>SUM(B6:B11)</f>
        <v>12544123</v>
      </c>
      <c r="C12" s="133">
        <f>SUM(C6:C11)</f>
        <v>14779.048162776</v>
      </c>
      <c r="D12" s="133">
        <f t="shared" ref="D12:M12" si="0">SUM(D6:D11)</f>
        <v>10542147</v>
      </c>
      <c r="E12" s="133">
        <f t="shared" si="0"/>
        <v>14364.458097026001</v>
      </c>
      <c r="F12" s="133">
        <f t="shared" si="0"/>
        <v>11275053</v>
      </c>
      <c r="G12" s="133">
        <f t="shared" si="0"/>
        <v>15627.962583193999</v>
      </c>
      <c r="H12" s="133">
        <f t="shared" si="0"/>
        <v>9975284</v>
      </c>
      <c r="I12" s="133">
        <f t="shared" si="0"/>
        <v>13587.151288484003</v>
      </c>
      <c r="J12" s="133">
        <f t="shared" si="0"/>
        <v>10949737</v>
      </c>
      <c r="K12" s="133">
        <f t="shared" si="0"/>
        <v>15401.370931210999</v>
      </c>
      <c r="L12" s="133">
        <f t="shared" si="0"/>
        <v>10596070</v>
      </c>
      <c r="M12" s="133">
        <f t="shared" si="0"/>
        <v>15180.28253008</v>
      </c>
    </row>
    <row r="14" spans="1:13" x14ac:dyDescent="0.25">
      <c r="A14" s="71" t="s">
        <v>239</v>
      </c>
      <c r="B14" s="173"/>
      <c r="C14" s="174"/>
      <c r="D14" s="174"/>
      <c r="E14" s="174"/>
      <c r="F14" s="174"/>
      <c r="G14" s="174"/>
    </row>
    <row r="15" spans="1:13" s="180" customFormat="1" x14ac:dyDescent="0.25">
      <c r="A15" s="22" t="s">
        <v>96</v>
      </c>
      <c r="B15" s="177" t="s">
        <v>2</v>
      </c>
      <c r="C15" s="178" t="s">
        <v>3</v>
      </c>
      <c r="D15" s="178" t="s">
        <v>4</v>
      </c>
      <c r="E15" s="178" t="s">
        <v>5</v>
      </c>
      <c r="F15" s="178" t="s">
        <v>6</v>
      </c>
      <c r="G15" s="178" t="s">
        <v>7</v>
      </c>
    </row>
    <row r="16" spans="1:13" x14ac:dyDescent="0.25">
      <c r="A16" s="40" t="s">
        <v>97</v>
      </c>
      <c r="B16" s="61">
        <v>1442494</v>
      </c>
      <c r="C16" s="63">
        <v>1205819</v>
      </c>
      <c r="D16" s="63">
        <v>1295053</v>
      </c>
      <c r="E16" s="61">
        <v>1132405</v>
      </c>
      <c r="F16" s="77">
        <v>1263531</v>
      </c>
      <c r="G16" s="79">
        <v>1217467</v>
      </c>
    </row>
    <row r="17" spans="1:7" x14ac:dyDescent="0.25">
      <c r="A17" s="40" t="s">
        <v>98</v>
      </c>
      <c r="B17" s="61">
        <v>3143399</v>
      </c>
      <c r="C17" s="63">
        <v>2700719</v>
      </c>
      <c r="D17" s="63">
        <v>2830474</v>
      </c>
      <c r="E17" s="61">
        <v>2582447</v>
      </c>
      <c r="F17" s="77">
        <v>2786782</v>
      </c>
      <c r="G17" s="79">
        <v>2660274</v>
      </c>
    </row>
    <row r="18" spans="1:7" x14ac:dyDescent="0.25">
      <c r="A18" s="40" t="s">
        <v>99</v>
      </c>
      <c r="B18" s="61">
        <v>4529260</v>
      </c>
      <c r="C18" s="63">
        <v>3748825</v>
      </c>
      <c r="D18" s="63">
        <v>4013613</v>
      </c>
      <c r="E18" s="61">
        <v>3522458</v>
      </c>
      <c r="F18" s="77">
        <v>3932536</v>
      </c>
      <c r="G18" s="79">
        <v>3853207</v>
      </c>
    </row>
    <row r="19" spans="1:7" x14ac:dyDescent="0.25">
      <c r="A19" s="40" t="s">
        <v>100</v>
      </c>
      <c r="B19" s="61">
        <v>1348087</v>
      </c>
      <c r="C19" s="63">
        <v>1136536</v>
      </c>
      <c r="D19" s="63">
        <v>1243163</v>
      </c>
      <c r="E19" s="61">
        <v>1086837</v>
      </c>
      <c r="F19" s="77">
        <v>1167911</v>
      </c>
      <c r="G19" s="79">
        <v>1144693</v>
      </c>
    </row>
    <row r="20" spans="1:7" x14ac:dyDescent="0.25">
      <c r="A20" s="40" t="s">
        <v>101</v>
      </c>
      <c r="B20" s="61">
        <v>274281</v>
      </c>
      <c r="C20" s="63">
        <v>239004</v>
      </c>
      <c r="D20" s="63">
        <v>256676</v>
      </c>
      <c r="E20" s="61">
        <v>224478</v>
      </c>
      <c r="F20" s="77">
        <v>245618</v>
      </c>
      <c r="G20" s="79">
        <v>231023</v>
      </c>
    </row>
    <row r="21" spans="1:7" x14ac:dyDescent="0.25">
      <c r="A21" s="40" t="s">
        <v>102</v>
      </c>
      <c r="B21" s="61">
        <v>1806602</v>
      </c>
      <c r="C21" s="63">
        <v>1511244</v>
      </c>
      <c r="D21" s="63">
        <v>1636074</v>
      </c>
      <c r="E21" s="61">
        <v>1426659</v>
      </c>
      <c r="F21" s="77">
        <v>1553359</v>
      </c>
      <c r="G21" s="79">
        <v>1489406</v>
      </c>
    </row>
    <row r="22" spans="1:7" x14ac:dyDescent="0.25">
      <c r="A22" s="22" t="s">
        <v>12</v>
      </c>
      <c r="B22" s="128">
        <f>SUM(B16:B21)</f>
        <v>12544123</v>
      </c>
      <c r="C22" s="128">
        <f t="shared" ref="C22:G22" si="1">SUM(C16:C21)</f>
        <v>10542147</v>
      </c>
      <c r="D22" s="128">
        <f t="shared" si="1"/>
        <v>11275053</v>
      </c>
      <c r="E22" s="128">
        <f t="shared" si="1"/>
        <v>9975284</v>
      </c>
      <c r="F22" s="128">
        <f t="shared" si="1"/>
        <v>10949737</v>
      </c>
      <c r="G22" s="128">
        <f t="shared" si="1"/>
        <v>10596070</v>
      </c>
    </row>
    <row r="30" spans="1:7" x14ac:dyDescent="0.25">
      <c r="A30" s="71" t="s">
        <v>240</v>
      </c>
      <c r="B30" s="173"/>
      <c r="C30" s="174"/>
      <c r="D30" s="174"/>
      <c r="E30" s="174"/>
      <c r="F30" s="174"/>
      <c r="G30" s="174"/>
    </row>
    <row r="31" spans="1:7" x14ac:dyDescent="0.25">
      <c r="A31" s="22" t="s">
        <v>96</v>
      </c>
      <c r="B31" s="177" t="s">
        <v>2</v>
      </c>
      <c r="C31" s="178" t="s">
        <v>3</v>
      </c>
      <c r="D31" s="178" t="s">
        <v>4</v>
      </c>
      <c r="E31" s="178" t="s">
        <v>5</v>
      </c>
      <c r="F31" s="178" t="s">
        <v>6</v>
      </c>
      <c r="G31" s="178" t="s">
        <v>7</v>
      </c>
    </row>
    <row r="32" spans="1:7" x14ac:dyDescent="0.25">
      <c r="A32" s="40" t="s">
        <v>97</v>
      </c>
      <c r="B32" s="66">
        <v>1628.193811114</v>
      </c>
      <c r="C32" s="67">
        <v>1534.7015261619999</v>
      </c>
      <c r="D32" s="67">
        <v>1732.8340876970001</v>
      </c>
      <c r="E32" s="67">
        <v>1484.4626725129999</v>
      </c>
      <c r="F32" s="69">
        <v>1635.276136769</v>
      </c>
      <c r="G32" s="67">
        <v>1675.0606830690001</v>
      </c>
    </row>
    <row r="33" spans="1:7" x14ac:dyDescent="0.25">
      <c r="A33" s="40" t="s">
        <v>98</v>
      </c>
      <c r="B33" s="66">
        <v>4105.9750716979997</v>
      </c>
      <c r="C33" s="67">
        <v>3743.4822793819999</v>
      </c>
      <c r="D33" s="67">
        <v>4193.1149058840001</v>
      </c>
      <c r="E33" s="67">
        <v>3419.592728218</v>
      </c>
      <c r="F33" s="69">
        <v>3922.6142404799998</v>
      </c>
      <c r="G33" s="67">
        <v>3871.5484767550001</v>
      </c>
    </row>
    <row r="34" spans="1:7" x14ac:dyDescent="0.25">
      <c r="A34" s="40" t="s">
        <v>99</v>
      </c>
      <c r="B34" s="66">
        <v>4812.1077335339996</v>
      </c>
      <c r="C34" s="67">
        <v>4773.6145977489996</v>
      </c>
      <c r="D34" s="67">
        <v>5157.4812786989996</v>
      </c>
      <c r="E34" s="67">
        <v>4572.5339700949999</v>
      </c>
      <c r="F34" s="69">
        <v>5269.7695176010002</v>
      </c>
      <c r="G34" s="67">
        <v>5200.954410761</v>
      </c>
    </row>
    <row r="35" spans="1:7" x14ac:dyDescent="0.25">
      <c r="A35" s="40" t="s">
        <v>100</v>
      </c>
      <c r="B35" s="66">
        <v>1388.8067600019999</v>
      </c>
      <c r="C35" s="67">
        <v>1390.244081909</v>
      </c>
      <c r="D35" s="67">
        <v>1474.653628387</v>
      </c>
      <c r="E35" s="67">
        <v>1370.5586725359999</v>
      </c>
      <c r="F35" s="69">
        <v>1480.6901949319999</v>
      </c>
      <c r="G35" s="67">
        <v>1517.651883302</v>
      </c>
    </row>
    <row r="36" spans="1:7" x14ac:dyDescent="0.25">
      <c r="A36" s="40" t="s">
        <v>101</v>
      </c>
      <c r="B36" s="66">
        <v>291.47440391700002</v>
      </c>
      <c r="C36" s="67">
        <v>262.34345326499999</v>
      </c>
      <c r="D36" s="67">
        <v>312.45117175799999</v>
      </c>
      <c r="E36" s="67">
        <v>281.88512244899999</v>
      </c>
      <c r="F36" s="69">
        <v>307.78963084399999</v>
      </c>
      <c r="G36" s="67">
        <v>294.22318567399998</v>
      </c>
    </row>
    <row r="37" spans="1:7" x14ac:dyDescent="0.25">
      <c r="A37" s="40" t="s">
        <v>102</v>
      </c>
      <c r="B37" s="66">
        <v>2552.490382511</v>
      </c>
      <c r="C37" s="67">
        <v>2660.0721585589999</v>
      </c>
      <c r="D37" s="67">
        <v>2757.427510769</v>
      </c>
      <c r="E37" s="67">
        <v>2458.118122673</v>
      </c>
      <c r="F37" s="69">
        <v>2785.2312105850001</v>
      </c>
      <c r="G37" s="67">
        <v>2620.8438905190001</v>
      </c>
    </row>
    <row r="38" spans="1:7" x14ac:dyDescent="0.25">
      <c r="A38" s="22" t="s">
        <v>12</v>
      </c>
      <c r="B38" s="128">
        <f>SUM(B32:B37)</f>
        <v>14779.048162776</v>
      </c>
      <c r="C38" s="128">
        <f t="shared" ref="C38" si="2">SUM(C32:C37)</f>
        <v>14364.458097026001</v>
      </c>
      <c r="D38" s="128">
        <f t="shared" ref="D38" si="3">SUM(D32:D37)</f>
        <v>15627.962583193999</v>
      </c>
      <c r="E38" s="128">
        <f t="shared" ref="E38" si="4">SUM(E32:E37)</f>
        <v>13587.151288484003</v>
      </c>
      <c r="F38" s="128">
        <f t="shared" ref="F38" si="5">SUM(F32:F37)</f>
        <v>15401.370931210999</v>
      </c>
      <c r="G38" s="128">
        <f t="shared" ref="G38" si="6">SUM(G32:G37)</f>
        <v>15180.28253008</v>
      </c>
    </row>
    <row r="49" spans="1:13" x14ac:dyDescent="0.25">
      <c r="A49" t="s">
        <v>105</v>
      </c>
    </row>
    <row r="50" spans="1:13" x14ac:dyDescent="0.25">
      <c r="A50" s="205" t="s">
        <v>96</v>
      </c>
      <c r="B50" s="204" t="s">
        <v>2</v>
      </c>
      <c r="C50" s="204"/>
      <c r="D50" s="204" t="s">
        <v>3</v>
      </c>
      <c r="E50" s="204"/>
      <c r="F50" s="204" t="s">
        <v>4</v>
      </c>
      <c r="G50" s="204"/>
      <c r="H50" s="204" t="s">
        <v>5</v>
      </c>
      <c r="I50" s="204"/>
      <c r="J50" s="204" t="s">
        <v>6</v>
      </c>
      <c r="K50" s="204"/>
      <c r="L50" s="204" t="s">
        <v>7</v>
      </c>
      <c r="M50" s="204"/>
    </row>
    <row r="51" spans="1:13" ht="45" x14ac:dyDescent="0.25">
      <c r="A51" s="206"/>
      <c r="B51" s="60" t="s">
        <v>135</v>
      </c>
      <c r="C51" s="60" t="s">
        <v>136</v>
      </c>
      <c r="D51" s="60" t="s">
        <v>135</v>
      </c>
      <c r="E51" s="60" t="s">
        <v>136</v>
      </c>
      <c r="F51" s="60" t="s">
        <v>135</v>
      </c>
      <c r="G51" s="60" t="s">
        <v>136</v>
      </c>
      <c r="H51" s="60" t="s">
        <v>135</v>
      </c>
      <c r="I51" s="60" t="s">
        <v>136</v>
      </c>
      <c r="J51" s="60" t="s">
        <v>135</v>
      </c>
      <c r="K51" s="60" t="s">
        <v>136</v>
      </c>
      <c r="L51" s="60" t="s">
        <v>135</v>
      </c>
      <c r="M51" s="60" t="s">
        <v>136</v>
      </c>
    </row>
    <row r="52" spans="1:13" x14ac:dyDescent="0.25">
      <c r="A52" s="40" t="s">
        <v>106</v>
      </c>
      <c r="B52" s="61">
        <v>58838</v>
      </c>
      <c r="C52" s="75">
        <v>55.379190094000002</v>
      </c>
      <c r="D52" s="63">
        <v>46518</v>
      </c>
      <c r="E52" s="76">
        <v>49.558152079000003</v>
      </c>
      <c r="F52" s="63">
        <v>48941</v>
      </c>
      <c r="G52" s="76">
        <v>54.687437021000001</v>
      </c>
      <c r="H52" s="61">
        <v>44695</v>
      </c>
      <c r="I52" s="76">
        <v>50.423131468000001</v>
      </c>
      <c r="J52" s="77">
        <v>47894</v>
      </c>
      <c r="K52" s="78">
        <v>59.523017608000004</v>
      </c>
      <c r="L52" s="79">
        <v>49115</v>
      </c>
      <c r="M52" s="76">
        <v>58.667662389</v>
      </c>
    </row>
    <row r="53" spans="1:13" x14ac:dyDescent="0.25">
      <c r="A53" s="40" t="s">
        <v>107</v>
      </c>
      <c r="B53" s="61">
        <v>500439</v>
      </c>
      <c r="C53" s="75">
        <v>485.47465454100001</v>
      </c>
      <c r="D53" s="63">
        <v>424242</v>
      </c>
      <c r="E53" s="76">
        <v>476.70104691500001</v>
      </c>
      <c r="F53" s="63">
        <v>456579</v>
      </c>
      <c r="G53" s="76">
        <v>511.89318037999999</v>
      </c>
      <c r="H53" s="61">
        <v>404158</v>
      </c>
      <c r="I53" s="76">
        <v>482.54116549399998</v>
      </c>
      <c r="J53" s="77">
        <v>440960</v>
      </c>
      <c r="K53" s="78">
        <v>530.50293843199995</v>
      </c>
      <c r="L53" s="79">
        <v>419350</v>
      </c>
      <c r="M53" s="76">
        <v>523.89460967399998</v>
      </c>
    </row>
    <row r="54" spans="1:13" x14ac:dyDescent="0.25">
      <c r="A54" s="40" t="s">
        <v>108</v>
      </c>
      <c r="B54" s="61">
        <v>166876</v>
      </c>
      <c r="C54" s="75">
        <v>196.57484045499999</v>
      </c>
      <c r="D54" s="63">
        <v>142135</v>
      </c>
      <c r="E54" s="76">
        <v>191.73449002699999</v>
      </c>
      <c r="F54" s="63">
        <v>149417</v>
      </c>
      <c r="G54" s="76">
        <v>201.283796255</v>
      </c>
      <c r="H54" s="61">
        <v>128153</v>
      </c>
      <c r="I54" s="76">
        <v>173.10678735900001</v>
      </c>
      <c r="J54" s="77">
        <v>144514</v>
      </c>
      <c r="K54" s="78">
        <v>198.69963460299999</v>
      </c>
      <c r="L54" s="79">
        <v>137497</v>
      </c>
      <c r="M54" s="76">
        <v>205.29275706000001</v>
      </c>
    </row>
    <row r="55" spans="1:13" x14ac:dyDescent="0.25">
      <c r="A55" s="40" t="s">
        <v>109</v>
      </c>
      <c r="B55" s="61">
        <v>200957</v>
      </c>
      <c r="C55" s="75">
        <v>220.15491716899999</v>
      </c>
      <c r="D55" s="63">
        <v>169214</v>
      </c>
      <c r="E55" s="76">
        <v>219.21735489599999</v>
      </c>
      <c r="F55" s="63">
        <v>181580</v>
      </c>
      <c r="G55" s="76">
        <v>234.38884965400001</v>
      </c>
      <c r="H55" s="61">
        <v>158042</v>
      </c>
      <c r="I55" s="76">
        <v>212.958340628</v>
      </c>
      <c r="J55" s="77">
        <v>178349</v>
      </c>
      <c r="K55" s="78">
        <v>239.65886487899999</v>
      </c>
      <c r="L55" s="79">
        <v>171941</v>
      </c>
      <c r="M55" s="76">
        <v>235.81839558199999</v>
      </c>
    </row>
    <row r="56" spans="1:13" x14ac:dyDescent="0.25">
      <c r="A56" s="40" t="s">
        <v>110</v>
      </c>
      <c r="B56" s="61">
        <v>166649</v>
      </c>
      <c r="C56" s="75">
        <v>169.893973493</v>
      </c>
      <c r="D56" s="63">
        <v>142235</v>
      </c>
      <c r="E56" s="76">
        <v>161.97902957299999</v>
      </c>
      <c r="F56" s="63">
        <v>152849</v>
      </c>
      <c r="G56" s="76">
        <v>174.572697296</v>
      </c>
      <c r="H56" s="61">
        <v>135315</v>
      </c>
      <c r="I56" s="76">
        <v>162.206655496</v>
      </c>
      <c r="J56" s="77">
        <v>152785</v>
      </c>
      <c r="K56" s="78">
        <v>182.84774501199999</v>
      </c>
      <c r="L56" s="79">
        <v>142362</v>
      </c>
      <c r="M56" s="76">
        <v>179.50213015400001</v>
      </c>
    </row>
    <row r="57" spans="1:13" x14ac:dyDescent="0.25">
      <c r="A57" s="40" t="s">
        <v>111</v>
      </c>
      <c r="B57" s="61">
        <v>45792</v>
      </c>
      <c r="C57" s="75">
        <v>66.619396046000006</v>
      </c>
      <c r="D57" s="63">
        <v>37914</v>
      </c>
      <c r="E57" s="76">
        <v>66.870415147000003</v>
      </c>
      <c r="F57" s="63">
        <v>40973</v>
      </c>
      <c r="G57" s="76">
        <v>74.810953214999998</v>
      </c>
      <c r="H57" s="61">
        <v>34945</v>
      </c>
      <c r="I57" s="76">
        <v>56.344679974999998</v>
      </c>
      <c r="J57" s="77">
        <v>38367</v>
      </c>
      <c r="K57" s="78">
        <v>77.591946403999998</v>
      </c>
      <c r="L57" s="79">
        <v>36793</v>
      </c>
      <c r="M57" s="76">
        <v>59.018694531999998</v>
      </c>
    </row>
    <row r="58" spans="1:13" x14ac:dyDescent="0.25">
      <c r="A58" s="40" t="s">
        <v>112</v>
      </c>
      <c r="B58" s="61">
        <v>95021</v>
      </c>
      <c r="C58" s="75">
        <v>136.519708278</v>
      </c>
      <c r="D58" s="63">
        <v>78258</v>
      </c>
      <c r="E58" s="76">
        <v>135.63289949</v>
      </c>
      <c r="F58" s="63">
        <v>84885</v>
      </c>
      <c r="G58" s="76">
        <v>141.83268202900001</v>
      </c>
      <c r="H58" s="61">
        <v>73982</v>
      </c>
      <c r="I58" s="76">
        <v>122.310763296</v>
      </c>
      <c r="J58" s="77">
        <v>82353</v>
      </c>
      <c r="K58" s="78">
        <v>137.09285512599999</v>
      </c>
      <c r="L58" s="79">
        <v>79609</v>
      </c>
      <c r="M58" s="76">
        <v>137.76428487300001</v>
      </c>
    </row>
    <row r="59" spans="1:13" x14ac:dyDescent="0.25">
      <c r="A59" s="40" t="s">
        <v>113</v>
      </c>
      <c r="B59" s="61">
        <v>321699</v>
      </c>
      <c r="C59" s="75">
        <v>347.01942487500003</v>
      </c>
      <c r="D59" s="63">
        <v>272028</v>
      </c>
      <c r="E59" s="76">
        <v>324.94242924700001</v>
      </c>
      <c r="F59" s="63">
        <v>286655</v>
      </c>
      <c r="G59" s="76">
        <v>347.37429259800001</v>
      </c>
      <c r="H59" s="61">
        <v>249632</v>
      </c>
      <c r="I59" s="76">
        <v>311.80776063500002</v>
      </c>
      <c r="J59" s="77">
        <v>280488</v>
      </c>
      <c r="K59" s="78">
        <v>344.55781586500001</v>
      </c>
      <c r="L59" s="79">
        <v>261969</v>
      </c>
      <c r="M59" s="76">
        <v>347.31869320800001</v>
      </c>
    </row>
    <row r="60" spans="1:13" x14ac:dyDescent="0.25">
      <c r="A60" s="40" t="s">
        <v>114</v>
      </c>
      <c r="B60" s="61">
        <v>43121</v>
      </c>
      <c r="C60" s="75">
        <v>62.389885761000002</v>
      </c>
      <c r="D60" s="63">
        <v>36338</v>
      </c>
      <c r="E60" s="76">
        <v>67.992760953000001</v>
      </c>
      <c r="F60" s="63">
        <v>38916</v>
      </c>
      <c r="G60" s="76">
        <v>67.865141494</v>
      </c>
      <c r="H60" s="61">
        <v>32221</v>
      </c>
      <c r="I60" s="76">
        <v>59.530265819</v>
      </c>
      <c r="J60" s="77">
        <v>36317</v>
      </c>
      <c r="K60" s="78">
        <v>68.332499139000006</v>
      </c>
      <c r="L60" s="79">
        <v>34641</v>
      </c>
      <c r="M60" s="76">
        <v>66.481841979999999</v>
      </c>
    </row>
    <row r="61" spans="1:13" x14ac:dyDescent="0.25">
      <c r="A61" s="40" t="s">
        <v>115</v>
      </c>
      <c r="B61" s="61">
        <v>266602</v>
      </c>
      <c r="C61" s="75">
        <v>280.85139272499998</v>
      </c>
      <c r="D61" s="63">
        <v>226644</v>
      </c>
      <c r="E61" s="76">
        <v>275.79560802200001</v>
      </c>
      <c r="F61" s="63">
        <v>244304</v>
      </c>
      <c r="G61" s="76">
        <v>288.80734343099999</v>
      </c>
      <c r="H61" s="61">
        <v>213394</v>
      </c>
      <c r="I61" s="76">
        <v>251.56345604000001</v>
      </c>
      <c r="J61" s="77">
        <v>230668</v>
      </c>
      <c r="K61" s="78">
        <v>277.23329905499997</v>
      </c>
      <c r="L61" s="79">
        <v>219511</v>
      </c>
      <c r="M61" s="76">
        <v>278.56694092599997</v>
      </c>
    </row>
    <row r="62" spans="1:13" x14ac:dyDescent="0.25">
      <c r="A62" s="40" t="s">
        <v>116</v>
      </c>
      <c r="B62" s="61">
        <v>116255</v>
      </c>
      <c r="C62" s="75">
        <v>148.634644928</v>
      </c>
      <c r="D62" s="63">
        <v>97929</v>
      </c>
      <c r="E62" s="76">
        <v>134.39411864900001</v>
      </c>
      <c r="F62" s="63">
        <v>104542</v>
      </c>
      <c r="G62" s="76">
        <v>147.056223773</v>
      </c>
      <c r="H62" s="61">
        <v>93587</v>
      </c>
      <c r="I62" s="76">
        <v>128.33713557499999</v>
      </c>
      <c r="J62" s="77">
        <v>104956</v>
      </c>
      <c r="K62" s="78">
        <v>148.10489987099999</v>
      </c>
      <c r="L62" s="79">
        <v>97872</v>
      </c>
      <c r="M62" s="76">
        <v>138.483423964</v>
      </c>
    </row>
    <row r="63" spans="1:13" x14ac:dyDescent="0.25">
      <c r="A63" s="40" t="s">
        <v>117</v>
      </c>
      <c r="B63" s="61">
        <v>71087</v>
      </c>
      <c r="C63" s="75">
        <v>85.513299711000002</v>
      </c>
      <c r="D63" s="63">
        <v>58753</v>
      </c>
      <c r="E63" s="76">
        <v>86.465041974000002</v>
      </c>
      <c r="F63" s="63">
        <v>63543</v>
      </c>
      <c r="G63" s="76">
        <v>88.683877582999997</v>
      </c>
      <c r="H63" s="61">
        <v>54158</v>
      </c>
      <c r="I63" s="76">
        <v>82.843982624999995</v>
      </c>
      <c r="J63" s="77">
        <v>61972</v>
      </c>
      <c r="K63" s="78">
        <v>91.946071797000002</v>
      </c>
      <c r="L63" s="79">
        <v>57801</v>
      </c>
      <c r="M63" s="76">
        <v>90.220418644000006</v>
      </c>
    </row>
    <row r="64" spans="1:13" x14ac:dyDescent="0.25">
      <c r="A64" s="40" t="s">
        <v>118</v>
      </c>
      <c r="B64" s="61">
        <v>16342</v>
      </c>
      <c r="C64" s="75">
        <v>19.525339214999999</v>
      </c>
      <c r="D64" s="63">
        <v>13044</v>
      </c>
      <c r="E64" s="76">
        <v>19.123535168</v>
      </c>
      <c r="F64" s="63">
        <v>13617</v>
      </c>
      <c r="G64" s="76">
        <v>19.901113158000001</v>
      </c>
      <c r="H64" s="61">
        <v>11593</v>
      </c>
      <c r="I64" s="76">
        <v>18.444474287999999</v>
      </c>
      <c r="J64" s="77">
        <v>13184</v>
      </c>
      <c r="K64" s="78">
        <v>20.738630536999999</v>
      </c>
      <c r="L64" s="79">
        <v>11954</v>
      </c>
      <c r="M64" s="76">
        <v>20.051226359000001</v>
      </c>
    </row>
    <row r="65" spans="1:13" x14ac:dyDescent="0.25">
      <c r="A65" s="40" t="s">
        <v>119</v>
      </c>
      <c r="B65" s="61">
        <v>227469</v>
      </c>
      <c r="C65" s="75">
        <v>243.610055324</v>
      </c>
      <c r="D65" s="63">
        <v>189947</v>
      </c>
      <c r="E65" s="76">
        <v>233.407462052</v>
      </c>
      <c r="F65" s="63">
        <v>207356</v>
      </c>
      <c r="G65" s="76">
        <v>258.89345733900001</v>
      </c>
      <c r="H65" s="61">
        <v>180763</v>
      </c>
      <c r="I65" s="76">
        <v>229.602794163</v>
      </c>
      <c r="J65" s="77">
        <v>205147</v>
      </c>
      <c r="K65" s="78">
        <v>263.08249111499998</v>
      </c>
      <c r="L65" s="79">
        <v>192747</v>
      </c>
      <c r="M65" s="76">
        <v>264.67611166699999</v>
      </c>
    </row>
    <row r="66" spans="1:13" x14ac:dyDescent="0.25">
      <c r="A66" s="40" t="s">
        <v>120</v>
      </c>
      <c r="B66" s="61">
        <v>151191</v>
      </c>
      <c r="C66" s="75">
        <v>172.97531320799999</v>
      </c>
      <c r="D66" s="63">
        <v>125191</v>
      </c>
      <c r="E66" s="76">
        <v>161.28719843100001</v>
      </c>
      <c r="F66" s="63">
        <v>135400</v>
      </c>
      <c r="G66" s="76">
        <v>181.21834291600001</v>
      </c>
      <c r="H66" s="61">
        <v>115516</v>
      </c>
      <c r="I66" s="76">
        <v>151.098601355</v>
      </c>
      <c r="J66" s="77">
        <v>133894</v>
      </c>
      <c r="K66" s="78">
        <v>179.081857767</v>
      </c>
      <c r="L66" s="79">
        <v>126838</v>
      </c>
      <c r="M66" s="76">
        <v>177.080303152</v>
      </c>
    </row>
    <row r="67" spans="1:13" x14ac:dyDescent="0.25">
      <c r="A67" s="40" t="s">
        <v>121</v>
      </c>
      <c r="B67" s="61">
        <v>128961</v>
      </c>
      <c r="C67" s="75">
        <v>162.801232476</v>
      </c>
      <c r="D67" s="63">
        <v>105431</v>
      </c>
      <c r="E67" s="76">
        <v>167.78524590500001</v>
      </c>
      <c r="F67" s="63">
        <v>113745</v>
      </c>
      <c r="G67" s="76">
        <v>164.59572968800001</v>
      </c>
      <c r="H67" s="61">
        <v>98234</v>
      </c>
      <c r="I67" s="76">
        <v>149.07495198800001</v>
      </c>
      <c r="J67" s="77">
        <v>109285</v>
      </c>
      <c r="K67" s="78">
        <v>177.9638861</v>
      </c>
      <c r="L67" s="79">
        <v>99267</v>
      </c>
      <c r="M67" s="76">
        <v>152.28093303</v>
      </c>
    </row>
    <row r="68" spans="1:13" x14ac:dyDescent="0.25">
      <c r="A68" s="40" t="s">
        <v>122</v>
      </c>
      <c r="B68" s="61">
        <v>31611</v>
      </c>
      <c r="C68" s="75">
        <v>93.886103008000006</v>
      </c>
      <c r="D68" s="63">
        <v>26351</v>
      </c>
      <c r="E68" s="76">
        <v>100.325042434</v>
      </c>
      <c r="F68" s="63">
        <v>27516</v>
      </c>
      <c r="G68" s="76">
        <v>81.773948258999994</v>
      </c>
      <c r="H68" s="61">
        <v>23490</v>
      </c>
      <c r="I68" s="76">
        <v>85.412696812999997</v>
      </c>
      <c r="J68" s="77">
        <v>26491</v>
      </c>
      <c r="K68" s="78">
        <v>77.542020840999996</v>
      </c>
      <c r="L68" s="79">
        <v>25082</v>
      </c>
      <c r="M68" s="76">
        <v>85.223446203999998</v>
      </c>
    </row>
    <row r="69" spans="1:13" x14ac:dyDescent="0.25">
      <c r="A69" s="40" t="s">
        <v>123</v>
      </c>
      <c r="B69" s="61">
        <v>50700</v>
      </c>
      <c r="C69" s="75">
        <v>84.079940476000004</v>
      </c>
      <c r="D69" s="63">
        <v>42823</v>
      </c>
      <c r="E69" s="76">
        <v>83.127852176000005</v>
      </c>
      <c r="F69" s="63">
        <v>46570</v>
      </c>
      <c r="G69" s="76">
        <v>84.226098019999995</v>
      </c>
      <c r="H69" s="61">
        <v>40014</v>
      </c>
      <c r="I69" s="76">
        <v>69.745302323000004</v>
      </c>
      <c r="J69" s="77">
        <v>44446</v>
      </c>
      <c r="K69" s="78">
        <v>81.099784876000001</v>
      </c>
      <c r="L69" s="79">
        <v>42480</v>
      </c>
      <c r="M69" s="76">
        <v>75.013917835000001</v>
      </c>
    </row>
    <row r="70" spans="1:13" x14ac:dyDescent="0.25">
      <c r="A70" s="40" t="s">
        <v>124</v>
      </c>
      <c r="B70" s="61">
        <v>14425</v>
      </c>
      <c r="C70" s="75">
        <v>23.31301766</v>
      </c>
      <c r="D70" s="63">
        <v>11736</v>
      </c>
      <c r="E70" s="76">
        <v>31.343123650999999</v>
      </c>
      <c r="F70" s="63">
        <v>12816</v>
      </c>
      <c r="G70" s="76">
        <v>26.017913924999998</v>
      </c>
      <c r="H70" s="61">
        <v>10864</v>
      </c>
      <c r="I70" s="76">
        <v>19.906060362000002</v>
      </c>
      <c r="J70" s="77">
        <v>12447</v>
      </c>
      <c r="K70" s="78">
        <v>24.871586986000001</v>
      </c>
      <c r="L70" s="79">
        <v>12309</v>
      </c>
      <c r="M70" s="76">
        <v>27.972345721</v>
      </c>
    </row>
    <row r="71" spans="1:13" x14ac:dyDescent="0.25">
      <c r="A71" s="40" t="s">
        <v>125</v>
      </c>
      <c r="B71" s="61">
        <v>260686</v>
      </c>
      <c r="C71" s="75">
        <v>299.68101285699998</v>
      </c>
      <c r="D71" s="63">
        <v>220289</v>
      </c>
      <c r="E71" s="76">
        <v>285.12596827900001</v>
      </c>
      <c r="F71" s="63">
        <v>238365</v>
      </c>
      <c r="G71" s="76">
        <v>312.60888753400002</v>
      </c>
      <c r="H71" s="61">
        <v>207202</v>
      </c>
      <c r="I71" s="76">
        <v>283.55635665099999</v>
      </c>
      <c r="J71" s="77">
        <v>239052</v>
      </c>
      <c r="K71" s="78">
        <v>345.39135032199999</v>
      </c>
      <c r="L71" s="79">
        <v>223758</v>
      </c>
      <c r="M71" s="76">
        <v>330.40769353100001</v>
      </c>
    </row>
    <row r="72" spans="1:13" x14ac:dyDescent="0.25">
      <c r="A72" s="40" t="s">
        <v>126</v>
      </c>
      <c r="B72" s="61">
        <v>35569</v>
      </c>
      <c r="C72" s="75">
        <v>52.837524620000003</v>
      </c>
      <c r="D72" s="63">
        <v>29810</v>
      </c>
      <c r="E72" s="76">
        <v>57.806471000000002</v>
      </c>
      <c r="F72" s="63">
        <v>32507</v>
      </c>
      <c r="G72" s="76">
        <v>59.570416512000001</v>
      </c>
      <c r="H72" s="61">
        <v>27786</v>
      </c>
      <c r="I72" s="76">
        <v>51.495219007999999</v>
      </c>
      <c r="J72" s="77">
        <v>31425</v>
      </c>
      <c r="K72" s="78">
        <v>61.406764850000002</v>
      </c>
      <c r="L72" s="79">
        <v>30299</v>
      </c>
      <c r="M72" s="76">
        <v>60.749863644999998</v>
      </c>
    </row>
    <row r="73" spans="1:13" x14ac:dyDescent="0.25">
      <c r="A73" s="40" t="s">
        <v>127</v>
      </c>
      <c r="B73" s="61">
        <v>205745</v>
      </c>
      <c r="C73" s="75">
        <v>264.37284433899998</v>
      </c>
      <c r="D73" s="63">
        <v>174514</v>
      </c>
      <c r="E73" s="76">
        <v>257.11765206699999</v>
      </c>
      <c r="F73" s="63">
        <v>190636</v>
      </c>
      <c r="G73" s="76">
        <v>277.84904584100002</v>
      </c>
      <c r="H73" s="61">
        <v>186125</v>
      </c>
      <c r="I73" s="76">
        <v>280.48179323099998</v>
      </c>
      <c r="J73" s="77">
        <v>191934</v>
      </c>
      <c r="K73" s="78">
        <v>307.29237420300001</v>
      </c>
      <c r="L73" s="79">
        <v>181563</v>
      </c>
      <c r="M73" s="76">
        <v>302.32836104500001</v>
      </c>
    </row>
    <row r="74" spans="1:13" x14ac:dyDescent="0.25">
      <c r="A74" s="40" t="s">
        <v>128</v>
      </c>
      <c r="B74" s="61">
        <v>76094</v>
      </c>
      <c r="C74" s="75">
        <v>110.878648274</v>
      </c>
      <c r="D74" s="63">
        <v>61849</v>
      </c>
      <c r="E74" s="76">
        <v>106.05927219100001</v>
      </c>
      <c r="F74" s="63">
        <v>66694</v>
      </c>
      <c r="G74" s="76">
        <v>118.765069313</v>
      </c>
      <c r="H74" s="61">
        <v>57276</v>
      </c>
      <c r="I74" s="76">
        <v>103.540357442</v>
      </c>
      <c r="J74" s="77">
        <v>64877</v>
      </c>
      <c r="K74" s="78">
        <v>135.78586964600001</v>
      </c>
      <c r="L74" s="79">
        <v>63106</v>
      </c>
      <c r="M74" s="76">
        <v>132.54311512800001</v>
      </c>
    </row>
    <row r="75" spans="1:13" x14ac:dyDescent="0.25">
      <c r="A75" s="40" t="s">
        <v>129</v>
      </c>
      <c r="B75" s="61">
        <v>44302</v>
      </c>
      <c r="C75" s="75">
        <v>60.634437945999998</v>
      </c>
      <c r="D75" s="63">
        <v>36338</v>
      </c>
      <c r="E75" s="76">
        <v>57.135717243000002</v>
      </c>
      <c r="F75" s="63">
        <v>42435</v>
      </c>
      <c r="G75" s="76">
        <v>65.309344623000001</v>
      </c>
      <c r="H75" s="61">
        <v>37002</v>
      </c>
      <c r="I75" s="76">
        <v>57.415777356</v>
      </c>
      <c r="J75" s="77">
        <v>38216</v>
      </c>
      <c r="K75" s="78">
        <v>60.754801852</v>
      </c>
      <c r="L75" s="79">
        <v>36251</v>
      </c>
      <c r="M75" s="76">
        <v>58.305030928999997</v>
      </c>
    </row>
    <row r="76" spans="1:13" x14ac:dyDescent="0.25">
      <c r="A76" s="40" t="s">
        <v>130</v>
      </c>
      <c r="B76" s="61">
        <v>14905</v>
      </c>
      <c r="C76" s="75">
        <v>19.293751403000002</v>
      </c>
      <c r="D76" s="63">
        <v>12244</v>
      </c>
      <c r="E76" s="76">
        <v>18.603062931</v>
      </c>
      <c r="F76" s="63">
        <v>13959</v>
      </c>
      <c r="G76" s="76">
        <v>22.950778332999999</v>
      </c>
      <c r="H76" s="61">
        <v>12007</v>
      </c>
      <c r="I76" s="76">
        <v>21.101186825999999</v>
      </c>
      <c r="J76" s="77">
        <v>13725</v>
      </c>
      <c r="K76" s="78">
        <v>24.233923041000001</v>
      </c>
      <c r="L76" s="79">
        <v>12916</v>
      </c>
      <c r="M76" s="76">
        <v>24.011842031</v>
      </c>
    </row>
    <row r="77" spans="1:13" x14ac:dyDescent="0.25">
      <c r="A77" s="40" t="s">
        <v>131</v>
      </c>
      <c r="B77" s="61">
        <v>28490</v>
      </c>
      <c r="C77" s="75">
        <v>31.966057924000001</v>
      </c>
      <c r="D77" s="63">
        <v>23683</v>
      </c>
      <c r="E77" s="76">
        <v>31.274743879999999</v>
      </c>
      <c r="F77" s="63">
        <v>26632</v>
      </c>
      <c r="G77" s="76">
        <v>34.905959834999997</v>
      </c>
      <c r="H77" s="61">
        <v>22558</v>
      </c>
      <c r="I77" s="76">
        <v>30.586143475</v>
      </c>
      <c r="J77" s="77">
        <v>24673</v>
      </c>
      <c r="K77" s="78">
        <v>33.879633957000003</v>
      </c>
      <c r="L77" s="79">
        <v>22592</v>
      </c>
      <c r="M77" s="76">
        <v>30.689716256000001</v>
      </c>
    </row>
    <row r="78" spans="1:13" x14ac:dyDescent="0.25">
      <c r="A78" s="40" t="s">
        <v>132</v>
      </c>
      <c r="B78" s="61">
        <v>16842</v>
      </c>
      <c r="C78" s="75">
        <v>20.605103954</v>
      </c>
      <c r="D78" s="63">
        <v>13847</v>
      </c>
      <c r="E78" s="76">
        <v>20.373355748000002</v>
      </c>
      <c r="F78" s="63">
        <v>16144</v>
      </c>
      <c r="G78" s="76">
        <v>22.839941075999999</v>
      </c>
      <c r="H78" s="61">
        <v>14162</v>
      </c>
      <c r="I78" s="76">
        <v>22.542774220999998</v>
      </c>
      <c r="J78" s="77">
        <v>15427</v>
      </c>
      <c r="K78" s="78">
        <v>24.329106261</v>
      </c>
      <c r="L78" s="79">
        <v>14076</v>
      </c>
      <c r="M78" s="76">
        <v>22.976693548</v>
      </c>
    </row>
    <row r="79" spans="1:13" x14ac:dyDescent="0.25">
      <c r="A79" s="40" t="s">
        <v>133</v>
      </c>
      <c r="B79" s="61">
        <v>35568</v>
      </c>
      <c r="C79" s="75">
        <v>42.518333329000001</v>
      </c>
      <c r="D79" s="63">
        <v>29378</v>
      </c>
      <c r="E79" s="76">
        <v>41.970010322</v>
      </c>
      <c r="F79" s="63">
        <v>32783</v>
      </c>
      <c r="G79" s="76">
        <v>46.639545949999999</v>
      </c>
      <c r="H79" s="61">
        <v>29481</v>
      </c>
      <c r="I79" s="76">
        <v>44.513509053</v>
      </c>
      <c r="J79" s="77">
        <v>30853</v>
      </c>
      <c r="K79" s="78">
        <v>48.197061390999998</v>
      </c>
      <c r="L79" s="79">
        <v>29123</v>
      </c>
      <c r="M79" s="76">
        <v>46.038709351000001</v>
      </c>
    </row>
    <row r="80" spans="1:13" x14ac:dyDescent="0.25">
      <c r="A80" s="22" t="s">
        <v>12</v>
      </c>
      <c r="B80" s="128">
        <f>SUM(B52:B79)</f>
        <v>3392236</v>
      </c>
      <c r="C80" s="128">
        <f>SUM(C52:C79)</f>
        <v>3958.0040440889998</v>
      </c>
      <c r="D80" s="128">
        <f>SUM(D52:D79)</f>
        <v>2848683</v>
      </c>
      <c r="E80" s="128">
        <f t="shared" ref="E80:M80" si="7">SUM(E52:E79)</f>
        <v>3863.1490604500004</v>
      </c>
      <c r="F80" s="128">
        <f t="shared" si="7"/>
        <v>3070359</v>
      </c>
      <c r="G80" s="128">
        <f t="shared" si="7"/>
        <v>4111.3220670510009</v>
      </c>
      <c r="H80" s="128">
        <f t="shared" si="7"/>
        <v>2696355</v>
      </c>
      <c r="I80" s="128">
        <f t="shared" si="7"/>
        <v>3712.4921229649995</v>
      </c>
      <c r="J80" s="128">
        <f t="shared" si="7"/>
        <v>2994699</v>
      </c>
      <c r="K80" s="128">
        <f t="shared" si="7"/>
        <v>4221.7427315359982</v>
      </c>
      <c r="L80" s="128">
        <f t="shared" si="7"/>
        <v>2832822</v>
      </c>
      <c r="M80" s="128">
        <f t="shared" si="7"/>
        <v>4131.3791624179994</v>
      </c>
    </row>
    <row r="82" spans="1:7" x14ac:dyDescent="0.25">
      <c r="A82" s="71" t="s">
        <v>241</v>
      </c>
      <c r="B82" s="173"/>
      <c r="C82" s="174"/>
      <c r="D82" s="174"/>
      <c r="E82" s="174"/>
      <c r="F82" s="174"/>
      <c r="G82" s="174"/>
    </row>
    <row r="83" spans="1:7" x14ac:dyDescent="0.25">
      <c r="A83" s="22" t="s">
        <v>96</v>
      </c>
      <c r="B83" s="177" t="s">
        <v>2</v>
      </c>
      <c r="C83" s="178" t="s">
        <v>3</v>
      </c>
      <c r="D83" s="178" t="s">
        <v>4</v>
      </c>
      <c r="E83" s="178" t="s">
        <v>5</v>
      </c>
      <c r="F83" s="178" t="s">
        <v>6</v>
      </c>
      <c r="G83" s="178" t="s">
        <v>7</v>
      </c>
    </row>
    <row r="84" spans="1:7" x14ac:dyDescent="0.25">
      <c r="A84" s="40" t="s">
        <v>106</v>
      </c>
      <c r="B84" s="61">
        <v>58838</v>
      </c>
      <c r="C84" s="63">
        <v>46518</v>
      </c>
      <c r="D84" s="63">
        <v>48941</v>
      </c>
      <c r="E84" s="61">
        <v>44695</v>
      </c>
      <c r="F84" s="77">
        <v>47894</v>
      </c>
      <c r="G84" s="79">
        <v>49115</v>
      </c>
    </row>
    <row r="85" spans="1:7" x14ac:dyDescent="0.25">
      <c r="A85" s="40" t="s">
        <v>107</v>
      </c>
      <c r="B85" s="61">
        <v>500439</v>
      </c>
      <c r="C85" s="63">
        <v>424242</v>
      </c>
      <c r="D85" s="63">
        <v>456579</v>
      </c>
      <c r="E85" s="61">
        <v>404158</v>
      </c>
      <c r="F85" s="77">
        <v>440960</v>
      </c>
      <c r="G85" s="79">
        <v>419350</v>
      </c>
    </row>
    <row r="86" spans="1:7" x14ac:dyDescent="0.25">
      <c r="A86" s="40" t="s">
        <v>108</v>
      </c>
      <c r="B86" s="61">
        <v>166876</v>
      </c>
      <c r="C86" s="63">
        <v>142135</v>
      </c>
      <c r="D86" s="63">
        <v>149417</v>
      </c>
      <c r="E86" s="61">
        <v>128153</v>
      </c>
      <c r="F86" s="77">
        <v>144514</v>
      </c>
      <c r="G86" s="79">
        <v>137497</v>
      </c>
    </row>
    <row r="87" spans="1:7" x14ac:dyDescent="0.25">
      <c r="A87" s="40" t="s">
        <v>109</v>
      </c>
      <c r="B87" s="61">
        <v>200957</v>
      </c>
      <c r="C87" s="63">
        <v>169214</v>
      </c>
      <c r="D87" s="63">
        <v>181580</v>
      </c>
      <c r="E87" s="61">
        <v>158042</v>
      </c>
      <c r="F87" s="77">
        <v>178349</v>
      </c>
      <c r="G87" s="79">
        <v>171941</v>
      </c>
    </row>
    <row r="88" spans="1:7" x14ac:dyDescent="0.25">
      <c r="A88" s="40" t="s">
        <v>110</v>
      </c>
      <c r="B88" s="61">
        <v>166649</v>
      </c>
      <c r="C88" s="63">
        <v>142235</v>
      </c>
      <c r="D88" s="63">
        <v>152849</v>
      </c>
      <c r="E88" s="61">
        <v>135315</v>
      </c>
      <c r="F88" s="77">
        <v>152785</v>
      </c>
      <c r="G88" s="79">
        <v>142362</v>
      </c>
    </row>
    <row r="89" spans="1:7" x14ac:dyDescent="0.25">
      <c r="A89" s="40" t="s">
        <v>111</v>
      </c>
      <c r="B89" s="61">
        <v>45792</v>
      </c>
      <c r="C89" s="63">
        <v>37914</v>
      </c>
      <c r="D89" s="63">
        <v>40973</v>
      </c>
      <c r="E89" s="61">
        <v>34945</v>
      </c>
      <c r="F89" s="77">
        <v>38367</v>
      </c>
      <c r="G89" s="79">
        <v>36793</v>
      </c>
    </row>
    <row r="90" spans="1:7" x14ac:dyDescent="0.25">
      <c r="A90" s="40" t="s">
        <v>112</v>
      </c>
      <c r="B90" s="61">
        <v>95021</v>
      </c>
      <c r="C90" s="63">
        <v>78258</v>
      </c>
      <c r="D90" s="63">
        <v>84885</v>
      </c>
      <c r="E90" s="61">
        <v>73982</v>
      </c>
      <c r="F90" s="77">
        <v>82353</v>
      </c>
      <c r="G90" s="79">
        <v>79609</v>
      </c>
    </row>
    <row r="91" spans="1:7" x14ac:dyDescent="0.25">
      <c r="A91" s="40" t="s">
        <v>113</v>
      </c>
      <c r="B91" s="61">
        <v>321699</v>
      </c>
      <c r="C91" s="63">
        <v>272028</v>
      </c>
      <c r="D91" s="63">
        <v>286655</v>
      </c>
      <c r="E91" s="61">
        <v>249632</v>
      </c>
      <c r="F91" s="77">
        <v>280488</v>
      </c>
      <c r="G91" s="79">
        <v>261969</v>
      </c>
    </row>
    <row r="92" spans="1:7" x14ac:dyDescent="0.25">
      <c r="A92" s="40" t="s">
        <v>114</v>
      </c>
      <c r="B92" s="61">
        <v>43121</v>
      </c>
      <c r="C92" s="63">
        <v>36338</v>
      </c>
      <c r="D92" s="63">
        <v>38916</v>
      </c>
      <c r="E92" s="61">
        <v>32221</v>
      </c>
      <c r="F92" s="77">
        <v>36317</v>
      </c>
      <c r="G92" s="79">
        <v>34641</v>
      </c>
    </row>
    <row r="93" spans="1:7" x14ac:dyDescent="0.25">
      <c r="A93" s="40" t="s">
        <v>115</v>
      </c>
      <c r="B93" s="61">
        <v>266602</v>
      </c>
      <c r="C93" s="63">
        <v>226644</v>
      </c>
      <c r="D93" s="63">
        <v>244304</v>
      </c>
      <c r="E93" s="61">
        <v>213394</v>
      </c>
      <c r="F93" s="77">
        <v>230668</v>
      </c>
      <c r="G93" s="79">
        <v>219511</v>
      </c>
    </row>
    <row r="94" spans="1:7" x14ac:dyDescent="0.25">
      <c r="A94" s="40" t="s">
        <v>116</v>
      </c>
      <c r="B94" s="61">
        <v>116255</v>
      </c>
      <c r="C94" s="63">
        <v>97929</v>
      </c>
      <c r="D94" s="63">
        <v>104542</v>
      </c>
      <c r="E94" s="61">
        <v>93587</v>
      </c>
      <c r="F94" s="77">
        <v>104956</v>
      </c>
      <c r="G94" s="79">
        <v>97872</v>
      </c>
    </row>
    <row r="95" spans="1:7" x14ac:dyDescent="0.25">
      <c r="A95" s="40" t="s">
        <v>117</v>
      </c>
      <c r="B95" s="61">
        <v>71087</v>
      </c>
      <c r="C95" s="63">
        <v>58753</v>
      </c>
      <c r="D95" s="63">
        <v>63543</v>
      </c>
      <c r="E95" s="61">
        <v>54158</v>
      </c>
      <c r="F95" s="77">
        <v>61972</v>
      </c>
      <c r="G95" s="79">
        <v>57801</v>
      </c>
    </row>
    <row r="96" spans="1:7" x14ac:dyDescent="0.25">
      <c r="A96" s="40" t="s">
        <v>118</v>
      </c>
      <c r="B96" s="61">
        <v>16342</v>
      </c>
      <c r="C96" s="63">
        <v>13044</v>
      </c>
      <c r="D96" s="63">
        <v>13617</v>
      </c>
      <c r="E96" s="61">
        <v>11593</v>
      </c>
      <c r="F96" s="77">
        <v>13184</v>
      </c>
      <c r="G96" s="79">
        <v>11954</v>
      </c>
    </row>
    <row r="97" spans="1:7" x14ac:dyDescent="0.25">
      <c r="A97" s="40" t="s">
        <v>119</v>
      </c>
      <c r="B97" s="61">
        <v>227469</v>
      </c>
      <c r="C97" s="63">
        <v>189947</v>
      </c>
      <c r="D97" s="63">
        <v>207356</v>
      </c>
      <c r="E97" s="61">
        <v>180763</v>
      </c>
      <c r="F97" s="77">
        <v>205147</v>
      </c>
      <c r="G97" s="79">
        <v>192747</v>
      </c>
    </row>
    <row r="98" spans="1:7" x14ac:dyDescent="0.25">
      <c r="A98" s="40" t="s">
        <v>120</v>
      </c>
      <c r="B98" s="61">
        <v>151191</v>
      </c>
      <c r="C98" s="63">
        <v>125191</v>
      </c>
      <c r="D98" s="63">
        <v>135400</v>
      </c>
      <c r="E98" s="61">
        <v>115516</v>
      </c>
      <c r="F98" s="77">
        <v>133894</v>
      </c>
      <c r="G98" s="79">
        <v>126838</v>
      </c>
    </row>
    <row r="99" spans="1:7" x14ac:dyDescent="0.25">
      <c r="A99" s="40" t="s">
        <v>121</v>
      </c>
      <c r="B99" s="61">
        <v>128961</v>
      </c>
      <c r="C99" s="63">
        <v>105431</v>
      </c>
      <c r="D99" s="63">
        <v>113745</v>
      </c>
      <c r="E99" s="61">
        <v>98234</v>
      </c>
      <c r="F99" s="77">
        <v>109285</v>
      </c>
      <c r="G99" s="79">
        <v>99267</v>
      </c>
    </row>
    <row r="100" spans="1:7" x14ac:dyDescent="0.25">
      <c r="A100" s="40" t="s">
        <v>122</v>
      </c>
      <c r="B100" s="61">
        <v>31611</v>
      </c>
      <c r="C100" s="63">
        <v>26351</v>
      </c>
      <c r="D100" s="63">
        <v>27516</v>
      </c>
      <c r="E100" s="61">
        <v>23490</v>
      </c>
      <c r="F100" s="77">
        <v>26491</v>
      </c>
      <c r="G100" s="79">
        <v>25082</v>
      </c>
    </row>
    <row r="101" spans="1:7" x14ac:dyDescent="0.25">
      <c r="A101" s="40" t="s">
        <v>123</v>
      </c>
      <c r="B101" s="61">
        <v>50700</v>
      </c>
      <c r="C101" s="63">
        <v>42823</v>
      </c>
      <c r="D101" s="63">
        <v>46570</v>
      </c>
      <c r="E101" s="61">
        <v>40014</v>
      </c>
      <c r="F101" s="77">
        <v>44446</v>
      </c>
      <c r="G101" s="79">
        <v>42480</v>
      </c>
    </row>
    <row r="102" spans="1:7" x14ac:dyDescent="0.25">
      <c r="A102" s="40" t="s">
        <v>124</v>
      </c>
      <c r="B102" s="61">
        <v>14425</v>
      </c>
      <c r="C102" s="63">
        <v>11736</v>
      </c>
      <c r="D102" s="63">
        <v>12816</v>
      </c>
      <c r="E102" s="61">
        <v>10864</v>
      </c>
      <c r="F102" s="77">
        <v>12447</v>
      </c>
      <c r="G102" s="79">
        <v>12309</v>
      </c>
    </row>
    <row r="103" spans="1:7" x14ac:dyDescent="0.25">
      <c r="A103" s="40" t="s">
        <v>125</v>
      </c>
      <c r="B103" s="61">
        <v>260686</v>
      </c>
      <c r="C103" s="63">
        <v>220289</v>
      </c>
      <c r="D103" s="63">
        <v>238365</v>
      </c>
      <c r="E103" s="61">
        <v>207202</v>
      </c>
      <c r="F103" s="77">
        <v>239052</v>
      </c>
      <c r="G103" s="79">
        <v>223758</v>
      </c>
    </row>
    <row r="104" spans="1:7" x14ac:dyDescent="0.25">
      <c r="A104" s="40" t="s">
        <v>126</v>
      </c>
      <c r="B104" s="61">
        <v>35569</v>
      </c>
      <c r="C104" s="63">
        <v>29810</v>
      </c>
      <c r="D104" s="63">
        <v>32507</v>
      </c>
      <c r="E104" s="61">
        <v>27786</v>
      </c>
      <c r="F104" s="77">
        <v>31425</v>
      </c>
      <c r="G104" s="79">
        <v>30299</v>
      </c>
    </row>
    <row r="105" spans="1:7" x14ac:dyDescent="0.25">
      <c r="A105" s="40" t="s">
        <v>127</v>
      </c>
      <c r="B105" s="61">
        <v>205745</v>
      </c>
      <c r="C105" s="63">
        <v>174514</v>
      </c>
      <c r="D105" s="63">
        <v>190636</v>
      </c>
      <c r="E105" s="61">
        <v>186125</v>
      </c>
      <c r="F105" s="77">
        <v>191934</v>
      </c>
      <c r="G105" s="79">
        <v>181563</v>
      </c>
    </row>
    <row r="106" spans="1:7" x14ac:dyDescent="0.25">
      <c r="A106" s="40" t="s">
        <v>128</v>
      </c>
      <c r="B106" s="61">
        <v>76094</v>
      </c>
      <c r="C106" s="63">
        <v>61849</v>
      </c>
      <c r="D106" s="63">
        <v>66694</v>
      </c>
      <c r="E106" s="61">
        <v>57276</v>
      </c>
      <c r="F106" s="77">
        <v>64877</v>
      </c>
      <c r="G106" s="79">
        <v>63106</v>
      </c>
    </row>
    <row r="107" spans="1:7" x14ac:dyDescent="0.25">
      <c r="A107" s="40" t="s">
        <v>129</v>
      </c>
      <c r="B107" s="61">
        <v>44302</v>
      </c>
      <c r="C107" s="63">
        <v>36338</v>
      </c>
      <c r="D107" s="63">
        <v>42435</v>
      </c>
      <c r="E107" s="61">
        <v>37002</v>
      </c>
      <c r="F107" s="77">
        <v>38216</v>
      </c>
      <c r="G107" s="79">
        <v>36251</v>
      </c>
    </row>
    <row r="108" spans="1:7" x14ac:dyDescent="0.25">
      <c r="A108" s="40" t="s">
        <v>130</v>
      </c>
      <c r="B108" s="61">
        <v>14905</v>
      </c>
      <c r="C108" s="63">
        <v>12244</v>
      </c>
      <c r="D108" s="63">
        <v>13959</v>
      </c>
      <c r="E108" s="61">
        <v>12007</v>
      </c>
      <c r="F108" s="77">
        <v>13725</v>
      </c>
      <c r="G108" s="79">
        <v>12916</v>
      </c>
    </row>
    <row r="109" spans="1:7" x14ac:dyDescent="0.25">
      <c r="A109" s="40" t="s">
        <v>131</v>
      </c>
      <c r="B109" s="61">
        <v>28490</v>
      </c>
      <c r="C109" s="63">
        <v>23683</v>
      </c>
      <c r="D109" s="63">
        <v>26632</v>
      </c>
      <c r="E109" s="61">
        <v>22558</v>
      </c>
      <c r="F109" s="77">
        <v>24673</v>
      </c>
      <c r="G109" s="79">
        <v>22592</v>
      </c>
    </row>
    <row r="110" spans="1:7" x14ac:dyDescent="0.25">
      <c r="A110" s="40" t="s">
        <v>132</v>
      </c>
      <c r="B110" s="61">
        <v>16842</v>
      </c>
      <c r="C110" s="63">
        <v>13847</v>
      </c>
      <c r="D110" s="63">
        <v>16144</v>
      </c>
      <c r="E110" s="61">
        <v>14162</v>
      </c>
      <c r="F110" s="77">
        <v>15427</v>
      </c>
      <c r="G110" s="79">
        <v>14076</v>
      </c>
    </row>
    <row r="111" spans="1:7" x14ac:dyDescent="0.25">
      <c r="A111" s="40" t="s">
        <v>133</v>
      </c>
      <c r="B111" s="61">
        <v>35568</v>
      </c>
      <c r="C111" s="63">
        <v>29378</v>
      </c>
      <c r="D111" s="63">
        <v>32783</v>
      </c>
      <c r="E111" s="61">
        <v>29481</v>
      </c>
      <c r="F111" s="77">
        <v>30853</v>
      </c>
      <c r="G111" s="79">
        <v>29123</v>
      </c>
    </row>
    <row r="112" spans="1:7" x14ac:dyDescent="0.25">
      <c r="A112" s="22" t="s">
        <v>12</v>
      </c>
      <c r="B112" s="128">
        <f>SUM(B84:B111)</f>
        <v>3392236</v>
      </c>
      <c r="C112" s="128">
        <f t="shared" ref="C112:G112" si="8">SUM(C84:C111)</f>
        <v>2848683</v>
      </c>
      <c r="D112" s="128">
        <f t="shared" si="8"/>
        <v>3070359</v>
      </c>
      <c r="E112" s="128">
        <f t="shared" si="8"/>
        <v>2696355</v>
      </c>
      <c r="F112" s="128">
        <f t="shared" si="8"/>
        <v>2994699</v>
      </c>
      <c r="G112" s="128">
        <f t="shared" si="8"/>
        <v>2832822</v>
      </c>
    </row>
    <row r="113" spans="1:7" ht="14.25" customHeight="1" x14ac:dyDescent="0.25"/>
    <row r="114" spans="1:7" ht="14.25" customHeight="1" x14ac:dyDescent="0.25">
      <c r="A114" s="71" t="s">
        <v>242</v>
      </c>
      <c r="B114" s="173"/>
      <c r="C114" s="174"/>
      <c r="D114" s="174"/>
      <c r="E114" s="174"/>
      <c r="F114" s="174"/>
      <c r="G114" s="174"/>
    </row>
    <row r="115" spans="1:7" ht="14.25" customHeight="1" x14ac:dyDescent="0.25">
      <c r="A115" s="22" t="s">
        <v>96</v>
      </c>
      <c r="B115" s="177" t="s">
        <v>2</v>
      </c>
      <c r="C115" s="178" t="s">
        <v>3</v>
      </c>
      <c r="D115" s="178" t="s">
        <v>4</v>
      </c>
      <c r="E115" s="178" t="s">
        <v>5</v>
      </c>
      <c r="F115" s="178" t="s">
        <v>6</v>
      </c>
      <c r="G115" s="178" t="s">
        <v>7</v>
      </c>
    </row>
    <row r="116" spans="1:7" ht="14.25" customHeight="1" x14ac:dyDescent="0.25">
      <c r="A116" s="40" t="s">
        <v>106</v>
      </c>
      <c r="B116" s="75">
        <v>55.379190094000002</v>
      </c>
      <c r="C116" s="76">
        <v>49.558152079000003</v>
      </c>
      <c r="D116" s="76">
        <v>54.687437021000001</v>
      </c>
      <c r="E116" s="76">
        <v>50.423131468000001</v>
      </c>
      <c r="F116" s="78">
        <v>59.523017608000004</v>
      </c>
      <c r="G116" s="76">
        <v>58.667662389</v>
      </c>
    </row>
    <row r="117" spans="1:7" ht="14.25" customHeight="1" x14ac:dyDescent="0.25">
      <c r="A117" s="40" t="s">
        <v>107</v>
      </c>
      <c r="B117" s="75">
        <v>485.47465454100001</v>
      </c>
      <c r="C117" s="76">
        <v>476.70104691500001</v>
      </c>
      <c r="D117" s="76">
        <v>511.89318037999999</v>
      </c>
      <c r="E117" s="76">
        <v>482.54116549399998</v>
      </c>
      <c r="F117" s="78">
        <v>530.50293843199995</v>
      </c>
      <c r="G117" s="76">
        <v>523.89460967399998</v>
      </c>
    </row>
    <row r="118" spans="1:7" ht="14.25" customHeight="1" x14ac:dyDescent="0.25">
      <c r="A118" s="40" t="s">
        <v>108</v>
      </c>
      <c r="B118" s="75">
        <v>196.57484045499999</v>
      </c>
      <c r="C118" s="76">
        <v>191.73449002699999</v>
      </c>
      <c r="D118" s="76">
        <v>201.283796255</v>
      </c>
      <c r="E118" s="76">
        <v>173.10678735900001</v>
      </c>
      <c r="F118" s="78">
        <v>198.69963460299999</v>
      </c>
      <c r="G118" s="76">
        <v>205.29275706000001</v>
      </c>
    </row>
    <row r="119" spans="1:7" ht="14.25" customHeight="1" x14ac:dyDescent="0.25">
      <c r="A119" s="40" t="s">
        <v>109</v>
      </c>
      <c r="B119" s="75">
        <v>220.15491716899999</v>
      </c>
      <c r="C119" s="76">
        <v>219.21735489599999</v>
      </c>
      <c r="D119" s="76">
        <v>234.38884965400001</v>
      </c>
      <c r="E119" s="76">
        <v>212.958340628</v>
      </c>
      <c r="F119" s="78">
        <v>239.65886487899999</v>
      </c>
      <c r="G119" s="76">
        <v>235.81839558199999</v>
      </c>
    </row>
    <row r="120" spans="1:7" ht="14.25" customHeight="1" x14ac:dyDescent="0.25">
      <c r="A120" s="40" t="s">
        <v>110</v>
      </c>
      <c r="B120" s="75">
        <v>169.893973493</v>
      </c>
      <c r="C120" s="76">
        <v>161.97902957299999</v>
      </c>
      <c r="D120" s="76">
        <v>174.572697296</v>
      </c>
      <c r="E120" s="76">
        <v>162.206655496</v>
      </c>
      <c r="F120" s="78">
        <v>182.84774501199999</v>
      </c>
      <c r="G120" s="76">
        <v>179.50213015400001</v>
      </c>
    </row>
    <row r="121" spans="1:7" ht="14.25" customHeight="1" x14ac:dyDescent="0.25">
      <c r="A121" s="40" t="s">
        <v>111</v>
      </c>
      <c r="B121" s="75">
        <v>66.619396046000006</v>
      </c>
      <c r="C121" s="76">
        <v>66.870415147000003</v>
      </c>
      <c r="D121" s="76">
        <v>74.810953214999998</v>
      </c>
      <c r="E121" s="76">
        <v>56.344679974999998</v>
      </c>
      <c r="F121" s="78">
        <v>77.591946403999998</v>
      </c>
      <c r="G121" s="76">
        <v>59.018694531999998</v>
      </c>
    </row>
    <row r="122" spans="1:7" ht="14.25" customHeight="1" x14ac:dyDescent="0.25">
      <c r="A122" s="40" t="s">
        <v>112</v>
      </c>
      <c r="B122" s="75">
        <v>136.519708278</v>
      </c>
      <c r="C122" s="76">
        <v>135.63289949</v>
      </c>
      <c r="D122" s="76">
        <v>141.83268202900001</v>
      </c>
      <c r="E122" s="76">
        <v>122.310763296</v>
      </c>
      <c r="F122" s="78">
        <v>137.09285512599999</v>
      </c>
      <c r="G122" s="76">
        <v>137.76428487300001</v>
      </c>
    </row>
    <row r="123" spans="1:7" ht="14.25" customHeight="1" x14ac:dyDescent="0.25">
      <c r="A123" s="40" t="s">
        <v>113</v>
      </c>
      <c r="B123" s="75">
        <v>347.01942487500003</v>
      </c>
      <c r="C123" s="76">
        <v>324.94242924700001</v>
      </c>
      <c r="D123" s="76">
        <v>347.37429259800001</v>
      </c>
      <c r="E123" s="76">
        <v>311.80776063500002</v>
      </c>
      <c r="F123" s="78">
        <v>344.55781586500001</v>
      </c>
      <c r="G123" s="76">
        <v>347.31869320800001</v>
      </c>
    </row>
    <row r="124" spans="1:7" ht="14.25" customHeight="1" x14ac:dyDescent="0.25">
      <c r="A124" s="40" t="s">
        <v>114</v>
      </c>
      <c r="B124" s="75">
        <v>62.389885761000002</v>
      </c>
      <c r="C124" s="76">
        <v>67.992760953000001</v>
      </c>
      <c r="D124" s="76">
        <v>67.865141494</v>
      </c>
      <c r="E124" s="76">
        <v>59.530265819</v>
      </c>
      <c r="F124" s="78">
        <v>68.332499139000006</v>
      </c>
      <c r="G124" s="76">
        <v>66.481841979999999</v>
      </c>
    </row>
    <row r="125" spans="1:7" ht="14.25" customHeight="1" x14ac:dyDescent="0.25">
      <c r="A125" s="40" t="s">
        <v>115</v>
      </c>
      <c r="B125" s="75">
        <v>280.85139272499998</v>
      </c>
      <c r="C125" s="76">
        <v>275.79560802200001</v>
      </c>
      <c r="D125" s="76">
        <v>288.80734343099999</v>
      </c>
      <c r="E125" s="76">
        <v>251.56345604000001</v>
      </c>
      <c r="F125" s="78">
        <v>277.23329905499997</v>
      </c>
      <c r="G125" s="76">
        <v>278.56694092599997</v>
      </c>
    </row>
    <row r="126" spans="1:7" ht="14.25" customHeight="1" x14ac:dyDescent="0.25">
      <c r="A126" s="40" t="s">
        <v>116</v>
      </c>
      <c r="B126" s="75">
        <v>148.634644928</v>
      </c>
      <c r="C126" s="76">
        <v>134.39411864900001</v>
      </c>
      <c r="D126" s="76">
        <v>147.056223773</v>
      </c>
      <c r="E126" s="76">
        <v>128.33713557499999</v>
      </c>
      <c r="F126" s="78">
        <v>148.10489987099999</v>
      </c>
      <c r="G126" s="76">
        <v>138.483423964</v>
      </c>
    </row>
    <row r="127" spans="1:7" ht="14.25" customHeight="1" x14ac:dyDescent="0.25">
      <c r="A127" s="40" t="s">
        <v>117</v>
      </c>
      <c r="B127" s="75">
        <v>85.513299711000002</v>
      </c>
      <c r="C127" s="76">
        <v>86.465041974000002</v>
      </c>
      <c r="D127" s="76">
        <v>88.683877582999997</v>
      </c>
      <c r="E127" s="76">
        <v>82.843982624999995</v>
      </c>
      <c r="F127" s="78">
        <v>91.946071797000002</v>
      </c>
      <c r="G127" s="76">
        <v>90.220418644000006</v>
      </c>
    </row>
    <row r="128" spans="1:7" ht="14.25" customHeight="1" x14ac:dyDescent="0.25">
      <c r="A128" s="40" t="s">
        <v>118</v>
      </c>
      <c r="B128" s="75">
        <v>19.525339214999999</v>
      </c>
      <c r="C128" s="76">
        <v>19.123535168</v>
      </c>
      <c r="D128" s="76">
        <v>19.901113158000001</v>
      </c>
      <c r="E128" s="76">
        <v>18.444474287999999</v>
      </c>
      <c r="F128" s="78">
        <v>20.738630536999999</v>
      </c>
      <c r="G128" s="76">
        <v>20.051226359000001</v>
      </c>
    </row>
    <row r="129" spans="1:7" ht="14.25" customHeight="1" x14ac:dyDescent="0.25">
      <c r="A129" s="40" t="s">
        <v>119</v>
      </c>
      <c r="B129" s="75">
        <v>243.610055324</v>
      </c>
      <c r="C129" s="76">
        <v>233.407462052</v>
      </c>
      <c r="D129" s="76">
        <v>258.89345733900001</v>
      </c>
      <c r="E129" s="76">
        <v>229.602794163</v>
      </c>
      <c r="F129" s="78">
        <v>263.08249111499998</v>
      </c>
      <c r="G129" s="76">
        <v>264.67611166699999</v>
      </c>
    </row>
    <row r="130" spans="1:7" ht="14.25" customHeight="1" x14ac:dyDescent="0.25">
      <c r="A130" s="40" t="s">
        <v>120</v>
      </c>
      <c r="B130" s="75">
        <v>172.97531320799999</v>
      </c>
      <c r="C130" s="76">
        <v>161.28719843100001</v>
      </c>
      <c r="D130" s="76">
        <v>181.21834291600001</v>
      </c>
      <c r="E130" s="76">
        <v>151.098601355</v>
      </c>
      <c r="F130" s="78">
        <v>179.081857767</v>
      </c>
      <c r="G130" s="76">
        <v>177.080303152</v>
      </c>
    </row>
    <row r="131" spans="1:7" ht="14.25" customHeight="1" x14ac:dyDescent="0.25">
      <c r="A131" s="40" t="s">
        <v>121</v>
      </c>
      <c r="B131" s="75">
        <v>162.801232476</v>
      </c>
      <c r="C131" s="76">
        <v>167.78524590500001</v>
      </c>
      <c r="D131" s="76">
        <v>164.59572968800001</v>
      </c>
      <c r="E131" s="76">
        <v>149.07495198800001</v>
      </c>
      <c r="F131" s="78">
        <v>177.9638861</v>
      </c>
      <c r="G131" s="76">
        <v>152.28093303</v>
      </c>
    </row>
    <row r="132" spans="1:7" ht="14.25" customHeight="1" x14ac:dyDescent="0.25">
      <c r="A132" s="40" t="s">
        <v>122</v>
      </c>
      <c r="B132" s="75">
        <v>93.886103008000006</v>
      </c>
      <c r="C132" s="76">
        <v>100.325042434</v>
      </c>
      <c r="D132" s="76">
        <v>81.773948258999994</v>
      </c>
      <c r="E132" s="76">
        <v>85.412696812999997</v>
      </c>
      <c r="F132" s="78">
        <v>77.542020840999996</v>
      </c>
      <c r="G132" s="76">
        <v>85.223446203999998</v>
      </c>
    </row>
    <row r="133" spans="1:7" ht="14.25" customHeight="1" x14ac:dyDescent="0.25">
      <c r="A133" s="40" t="s">
        <v>123</v>
      </c>
      <c r="B133" s="75">
        <v>84.079940476000004</v>
      </c>
      <c r="C133" s="76">
        <v>83.127852176000005</v>
      </c>
      <c r="D133" s="76">
        <v>84.226098019999995</v>
      </c>
      <c r="E133" s="76">
        <v>69.745302323000004</v>
      </c>
      <c r="F133" s="78">
        <v>81.099784876000001</v>
      </c>
      <c r="G133" s="76">
        <v>75.013917835000001</v>
      </c>
    </row>
    <row r="134" spans="1:7" ht="14.25" customHeight="1" x14ac:dyDescent="0.25">
      <c r="A134" s="40" t="s">
        <v>124</v>
      </c>
      <c r="B134" s="75">
        <v>23.31301766</v>
      </c>
      <c r="C134" s="76">
        <v>31.343123650999999</v>
      </c>
      <c r="D134" s="76">
        <v>26.017913924999998</v>
      </c>
      <c r="E134" s="76">
        <v>19.906060362000002</v>
      </c>
      <c r="F134" s="78">
        <v>24.871586986000001</v>
      </c>
      <c r="G134" s="76">
        <v>27.972345721</v>
      </c>
    </row>
    <row r="135" spans="1:7" ht="14.25" customHeight="1" x14ac:dyDescent="0.25">
      <c r="A135" s="40" t="s">
        <v>125</v>
      </c>
      <c r="B135" s="75">
        <v>299.68101285699998</v>
      </c>
      <c r="C135" s="76">
        <v>285.12596827900001</v>
      </c>
      <c r="D135" s="76">
        <v>312.60888753400002</v>
      </c>
      <c r="E135" s="76">
        <v>283.55635665099999</v>
      </c>
      <c r="F135" s="78">
        <v>345.39135032199999</v>
      </c>
      <c r="G135" s="76">
        <v>330.40769353100001</v>
      </c>
    </row>
    <row r="136" spans="1:7" ht="14.25" customHeight="1" x14ac:dyDescent="0.25">
      <c r="A136" s="40" t="s">
        <v>126</v>
      </c>
      <c r="B136" s="75">
        <v>52.837524620000003</v>
      </c>
      <c r="C136" s="76">
        <v>57.806471000000002</v>
      </c>
      <c r="D136" s="76">
        <v>59.570416512000001</v>
      </c>
      <c r="E136" s="76">
        <v>51.495219007999999</v>
      </c>
      <c r="F136" s="78">
        <v>61.406764850000002</v>
      </c>
      <c r="G136" s="76">
        <v>60.749863644999998</v>
      </c>
    </row>
    <row r="137" spans="1:7" ht="14.25" customHeight="1" x14ac:dyDescent="0.25">
      <c r="A137" s="40" t="s">
        <v>127</v>
      </c>
      <c r="B137" s="75">
        <v>264.37284433899998</v>
      </c>
      <c r="C137" s="76">
        <v>257.11765206699999</v>
      </c>
      <c r="D137" s="76">
        <v>277.84904584100002</v>
      </c>
      <c r="E137" s="76">
        <v>280.48179323099998</v>
      </c>
      <c r="F137" s="78">
        <v>307.29237420300001</v>
      </c>
      <c r="G137" s="76">
        <v>302.32836104500001</v>
      </c>
    </row>
    <row r="138" spans="1:7" ht="14.25" customHeight="1" x14ac:dyDescent="0.25">
      <c r="A138" s="40" t="s">
        <v>128</v>
      </c>
      <c r="B138" s="75">
        <v>110.878648274</v>
      </c>
      <c r="C138" s="76">
        <v>106.05927219100001</v>
      </c>
      <c r="D138" s="76">
        <v>118.765069313</v>
      </c>
      <c r="E138" s="76">
        <v>103.540357442</v>
      </c>
      <c r="F138" s="78">
        <v>135.78586964600001</v>
      </c>
      <c r="G138" s="76">
        <v>132.54311512800001</v>
      </c>
    </row>
    <row r="139" spans="1:7" ht="14.25" customHeight="1" x14ac:dyDescent="0.25">
      <c r="A139" s="40" t="s">
        <v>129</v>
      </c>
      <c r="B139" s="75">
        <v>60.634437945999998</v>
      </c>
      <c r="C139" s="76">
        <v>57.135717243000002</v>
      </c>
      <c r="D139" s="76">
        <v>65.309344623000001</v>
      </c>
      <c r="E139" s="76">
        <v>57.415777356</v>
      </c>
      <c r="F139" s="78">
        <v>60.754801852</v>
      </c>
      <c r="G139" s="76">
        <v>58.305030928999997</v>
      </c>
    </row>
    <row r="140" spans="1:7" ht="14.25" customHeight="1" x14ac:dyDescent="0.25">
      <c r="A140" s="40" t="s">
        <v>130</v>
      </c>
      <c r="B140" s="75">
        <v>19.293751403000002</v>
      </c>
      <c r="C140" s="76">
        <v>18.603062931</v>
      </c>
      <c r="D140" s="76">
        <v>22.950778332999999</v>
      </c>
      <c r="E140" s="76">
        <v>21.101186825999999</v>
      </c>
      <c r="F140" s="78">
        <v>24.233923041000001</v>
      </c>
      <c r="G140" s="76">
        <v>24.011842031</v>
      </c>
    </row>
    <row r="141" spans="1:7" ht="14.25" customHeight="1" x14ac:dyDescent="0.25">
      <c r="A141" s="40" t="s">
        <v>131</v>
      </c>
      <c r="B141" s="75">
        <v>31.966057924000001</v>
      </c>
      <c r="C141" s="76">
        <v>31.274743879999999</v>
      </c>
      <c r="D141" s="76">
        <v>34.905959834999997</v>
      </c>
      <c r="E141" s="76">
        <v>30.586143475</v>
      </c>
      <c r="F141" s="78">
        <v>33.879633957000003</v>
      </c>
      <c r="G141" s="76">
        <v>30.689716256000001</v>
      </c>
    </row>
    <row r="142" spans="1:7" ht="14.25" customHeight="1" x14ac:dyDescent="0.25">
      <c r="A142" s="40" t="s">
        <v>132</v>
      </c>
      <c r="B142" s="75">
        <v>20.605103954</v>
      </c>
      <c r="C142" s="76">
        <v>20.373355748000002</v>
      </c>
      <c r="D142" s="76">
        <v>22.839941075999999</v>
      </c>
      <c r="E142" s="76">
        <v>22.542774220999998</v>
      </c>
      <c r="F142" s="78">
        <v>24.329106261</v>
      </c>
      <c r="G142" s="76">
        <v>22.976693548</v>
      </c>
    </row>
    <row r="143" spans="1:7" ht="14.25" customHeight="1" x14ac:dyDescent="0.25">
      <c r="A143" s="40" t="s">
        <v>133</v>
      </c>
      <c r="B143" s="75">
        <v>42.518333329000001</v>
      </c>
      <c r="C143" s="76">
        <v>41.970010322</v>
      </c>
      <c r="D143" s="76">
        <v>46.639545949999999</v>
      </c>
      <c r="E143" s="76">
        <v>44.513509053</v>
      </c>
      <c r="F143" s="78">
        <v>48.197061390999998</v>
      </c>
      <c r="G143" s="76">
        <v>46.038709351000001</v>
      </c>
    </row>
    <row r="144" spans="1:7" ht="14.25" customHeight="1" x14ac:dyDescent="0.25">
      <c r="A144" s="22" t="s">
        <v>12</v>
      </c>
      <c r="B144" s="128">
        <f>SUM(B116:B143)</f>
        <v>3958.0040440889998</v>
      </c>
      <c r="C144" s="128">
        <f t="shared" ref="C144" si="9">SUM(C116:C143)</f>
        <v>3863.1490604500004</v>
      </c>
      <c r="D144" s="128">
        <f t="shared" ref="D144" si="10">SUM(D116:D143)</f>
        <v>4111.3220670510009</v>
      </c>
      <c r="E144" s="128">
        <f t="shared" ref="E144" si="11">SUM(E116:E143)</f>
        <v>3712.4921229649995</v>
      </c>
      <c r="F144" s="128">
        <f t="shared" ref="F144" si="12">SUM(F116:F143)</f>
        <v>4221.7427315359982</v>
      </c>
      <c r="G144" s="128">
        <f t="shared" ref="G144" si="13">SUM(G116:G143)</f>
        <v>4131.3791624179994</v>
      </c>
    </row>
    <row r="145" spans="1:13" ht="14.25" customHeight="1" x14ac:dyDescent="0.25"/>
    <row r="146" spans="1:13" x14ac:dyDescent="0.25">
      <c r="A146" s="71" t="s">
        <v>141</v>
      </c>
    </row>
    <row r="147" spans="1:13" x14ac:dyDescent="0.25">
      <c r="A147" s="73"/>
      <c r="B147" s="204" t="s">
        <v>2</v>
      </c>
      <c r="C147" s="204"/>
      <c r="D147" s="204" t="s">
        <v>3</v>
      </c>
      <c r="E147" s="204"/>
      <c r="F147" s="204" t="s">
        <v>4</v>
      </c>
      <c r="G147" s="204"/>
      <c r="H147" s="204" t="s">
        <v>5</v>
      </c>
      <c r="I147" s="204"/>
      <c r="J147" s="204" t="s">
        <v>6</v>
      </c>
      <c r="K147" s="204"/>
      <c r="L147" s="204" t="s">
        <v>7</v>
      </c>
      <c r="M147" s="204"/>
    </row>
    <row r="148" spans="1:13" ht="45" x14ac:dyDescent="0.25">
      <c r="A148" s="65"/>
      <c r="B148" s="60" t="s">
        <v>135</v>
      </c>
      <c r="C148" s="60" t="s">
        <v>136</v>
      </c>
      <c r="D148" s="60" t="s">
        <v>135</v>
      </c>
      <c r="E148" s="60" t="s">
        <v>136</v>
      </c>
      <c r="F148" s="60" t="s">
        <v>135</v>
      </c>
      <c r="G148" s="60" t="s">
        <v>136</v>
      </c>
      <c r="H148" s="60" t="s">
        <v>135</v>
      </c>
      <c r="I148" s="60" t="s">
        <v>136</v>
      </c>
      <c r="J148" s="60" t="s">
        <v>135</v>
      </c>
      <c r="K148" s="60" t="s">
        <v>136</v>
      </c>
      <c r="L148" s="60" t="s">
        <v>135</v>
      </c>
      <c r="M148" s="60" t="s">
        <v>136</v>
      </c>
    </row>
    <row r="149" spans="1:13" x14ac:dyDescent="0.25">
      <c r="A149" s="55" t="s">
        <v>139</v>
      </c>
      <c r="B149" s="134">
        <f t="shared" ref="B149:M149" si="14">SUM(B12,B80)</f>
        <v>15936359</v>
      </c>
      <c r="C149" s="134">
        <f t="shared" si="14"/>
        <v>18737.052206864999</v>
      </c>
      <c r="D149" s="134">
        <f t="shared" si="14"/>
        <v>13390830</v>
      </c>
      <c r="E149" s="134">
        <f t="shared" si="14"/>
        <v>18227.607157476003</v>
      </c>
      <c r="F149" s="134">
        <f t="shared" si="14"/>
        <v>14345412</v>
      </c>
      <c r="G149" s="134">
        <f t="shared" si="14"/>
        <v>19739.284650245001</v>
      </c>
      <c r="H149" s="134">
        <f t="shared" si="14"/>
        <v>12671639</v>
      </c>
      <c r="I149" s="134">
        <f t="shared" si="14"/>
        <v>17299.643411449004</v>
      </c>
      <c r="J149" s="134">
        <f t="shared" si="14"/>
        <v>13944436</v>
      </c>
      <c r="K149" s="134">
        <f t="shared" si="14"/>
        <v>19623.113662746997</v>
      </c>
      <c r="L149" s="134">
        <f t="shared" si="14"/>
        <v>13428892</v>
      </c>
      <c r="M149" s="134">
        <f t="shared" si="14"/>
        <v>19311.661692497997</v>
      </c>
    </row>
  </sheetData>
  <mergeCells count="20">
    <mergeCell ref="H147:I147"/>
    <mergeCell ref="J147:K147"/>
    <mergeCell ref="L147:M147"/>
    <mergeCell ref="L50:M50"/>
    <mergeCell ref="H50:I50"/>
    <mergeCell ref="J50:K50"/>
    <mergeCell ref="H4:I4"/>
    <mergeCell ref="J4:K4"/>
    <mergeCell ref="L4:M4"/>
    <mergeCell ref="A50:A51"/>
    <mergeCell ref="A4:A5"/>
    <mergeCell ref="B147:C147"/>
    <mergeCell ref="D147:E147"/>
    <mergeCell ref="F147:G147"/>
    <mergeCell ref="B4:C4"/>
    <mergeCell ref="D4:E4"/>
    <mergeCell ref="F4:G4"/>
    <mergeCell ref="B50:C50"/>
    <mergeCell ref="D50:E50"/>
    <mergeCell ref="F50:G5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FE4A-8FDC-4DDD-A13F-8C730F770358}">
  <sheetPr codeName="Sheet7"/>
  <dimension ref="A1:G28"/>
  <sheetViews>
    <sheetView workbookViewId="0">
      <selection activeCell="A2" sqref="A2"/>
    </sheetView>
  </sheetViews>
  <sheetFormatPr defaultRowHeight="15" x14ac:dyDescent="0.25"/>
  <cols>
    <col min="1" max="1" width="51" style="82" customWidth="1"/>
    <col min="2" max="7" width="9.5703125" style="82" bestFit="1" customWidth="1"/>
    <col min="8" max="16384" width="9.140625" style="82"/>
  </cols>
  <sheetData>
    <row r="1" spans="1:7" ht="21" x14ac:dyDescent="0.25">
      <c r="A1" s="81" t="s">
        <v>142</v>
      </c>
    </row>
    <row r="3" spans="1:7" s="80" customFormat="1" x14ac:dyDescent="0.25">
      <c r="A3" s="55" t="s">
        <v>143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39" t="s">
        <v>144</v>
      </c>
      <c r="B4" s="84">
        <v>220.09418977999999</v>
      </c>
      <c r="C4" s="84">
        <v>269.20272974400001</v>
      </c>
      <c r="D4" s="84">
        <v>268.85177356499997</v>
      </c>
      <c r="E4" s="84">
        <v>222.82204317599999</v>
      </c>
      <c r="F4" s="85">
        <v>263.79602778999998</v>
      </c>
      <c r="G4" s="86">
        <v>240.234818709</v>
      </c>
    </row>
    <row r="5" spans="1:7" x14ac:dyDescent="0.25">
      <c r="A5" s="39" t="s">
        <v>145</v>
      </c>
      <c r="B5" s="84">
        <v>24.798337355000001</v>
      </c>
      <c r="C5" s="84">
        <v>64.607320916000006</v>
      </c>
      <c r="D5" s="84">
        <v>19.956665936</v>
      </c>
      <c r="E5" s="84">
        <v>41.230865578</v>
      </c>
      <c r="F5" s="85">
        <v>49.831878269999997</v>
      </c>
      <c r="G5" s="86">
        <v>57.840478875000002</v>
      </c>
    </row>
    <row r="6" spans="1:7" x14ac:dyDescent="0.25">
      <c r="A6" s="39" t="s">
        <v>146</v>
      </c>
      <c r="B6" s="84">
        <v>43.847234813</v>
      </c>
      <c r="C6" s="84">
        <v>87.603449437999998</v>
      </c>
      <c r="D6" s="84">
        <v>70.133099638999994</v>
      </c>
      <c r="E6" s="84">
        <v>29.141675614</v>
      </c>
      <c r="F6" s="85">
        <v>68.388803288000005</v>
      </c>
      <c r="G6" s="86">
        <v>56.378422450999999</v>
      </c>
    </row>
    <row r="7" spans="1:7" x14ac:dyDescent="0.25">
      <c r="A7" s="39" t="s">
        <v>147</v>
      </c>
      <c r="B7" s="84">
        <v>44.301704389000001</v>
      </c>
      <c r="C7" s="84">
        <v>78.137448241000001</v>
      </c>
      <c r="D7" s="84">
        <v>109.94736821799999</v>
      </c>
      <c r="E7" s="84">
        <v>69.646246691000002</v>
      </c>
      <c r="F7" s="85">
        <v>97.104461044999994</v>
      </c>
      <c r="G7" s="86">
        <v>106.766169371</v>
      </c>
    </row>
    <row r="8" spans="1:7" ht="25.5" x14ac:dyDescent="0.25">
      <c r="A8" s="39" t="s">
        <v>148</v>
      </c>
      <c r="B8" s="84">
        <v>0.17344599999999999</v>
      </c>
      <c r="C8" s="84">
        <v>0.2375015</v>
      </c>
      <c r="D8" s="84">
        <v>0.60988149999999997</v>
      </c>
      <c r="E8" s="84">
        <v>8.8999999999999999E-3</v>
      </c>
      <c r="F8" s="85">
        <v>0.30166999999999999</v>
      </c>
      <c r="G8" s="86">
        <v>4.7513509999999997</v>
      </c>
    </row>
    <row r="9" spans="1:7" x14ac:dyDescent="0.25">
      <c r="A9" s="39" t="s">
        <v>149</v>
      </c>
      <c r="B9" s="84">
        <v>166.30048344599999</v>
      </c>
      <c r="C9" s="84">
        <v>170.21224709200001</v>
      </c>
      <c r="D9" s="84">
        <v>188.09265276400001</v>
      </c>
      <c r="E9" s="84">
        <v>121.102666626</v>
      </c>
      <c r="F9" s="85">
        <v>142.57962263799999</v>
      </c>
      <c r="G9" s="86">
        <v>148.93219761700001</v>
      </c>
    </row>
    <row r="10" spans="1:7" ht="25.5" x14ac:dyDescent="0.25">
      <c r="A10" s="39" t="s">
        <v>150</v>
      </c>
      <c r="B10" s="84">
        <v>2476.1827270630001</v>
      </c>
      <c r="C10" s="84">
        <v>2376.118293864</v>
      </c>
      <c r="D10" s="84">
        <v>2648.4508609310001</v>
      </c>
      <c r="E10" s="84">
        <v>2399.2138868649999</v>
      </c>
      <c r="F10" s="85">
        <v>2565.0563237060001</v>
      </c>
      <c r="G10" s="86">
        <v>2733.5529953499999</v>
      </c>
    </row>
    <row r="11" spans="1:7" x14ac:dyDescent="0.25">
      <c r="A11" s="39" t="s">
        <v>151</v>
      </c>
      <c r="B11" s="84">
        <v>137.01984328</v>
      </c>
      <c r="C11" s="84">
        <v>133.609647172</v>
      </c>
      <c r="D11" s="84">
        <v>138.26317988599999</v>
      </c>
      <c r="E11" s="84">
        <v>114.771247256</v>
      </c>
      <c r="F11" s="85">
        <v>150.00481873300001</v>
      </c>
      <c r="G11" s="86">
        <v>140.18666552600001</v>
      </c>
    </row>
    <row r="12" spans="1:7" x14ac:dyDescent="0.25">
      <c r="A12" s="39" t="s">
        <v>152</v>
      </c>
      <c r="B12" s="84">
        <v>1012.759011373</v>
      </c>
      <c r="C12" s="84">
        <v>1096.6579679389999</v>
      </c>
      <c r="D12" s="84">
        <v>780.66752822199999</v>
      </c>
      <c r="E12" s="84">
        <v>446.16313115999998</v>
      </c>
      <c r="F12" s="85">
        <v>712.60254063499997</v>
      </c>
      <c r="G12" s="86">
        <v>476.868599604</v>
      </c>
    </row>
    <row r="13" spans="1:7" x14ac:dyDescent="0.25">
      <c r="A13" s="39" t="s">
        <v>153</v>
      </c>
      <c r="B13" s="84">
        <v>33.893729</v>
      </c>
      <c r="C13" s="84">
        <v>39.851600263000002</v>
      </c>
      <c r="D13" s="84">
        <v>59.909336973000002</v>
      </c>
      <c r="E13" s="84">
        <v>27.866144064</v>
      </c>
      <c r="F13" s="85">
        <v>29.811362380999999</v>
      </c>
      <c r="G13" s="86">
        <v>33.710094005999999</v>
      </c>
    </row>
    <row r="14" spans="1:7" x14ac:dyDescent="0.25">
      <c r="A14" s="39" t="s">
        <v>154</v>
      </c>
      <c r="B14" s="84">
        <v>52.101778320999998</v>
      </c>
      <c r="C14" s="84">
        <v>56.405091587999998</v>
      </c>
      <c r="D14" s="84">
        <v>57.081091821999998</v>
      </c>
      <c r="E14" s="84">
        <v>32.117468449999997</v>
      </c>
      <c r="F14" s="85">
        <v>45.429764274</v>
      </c>
      <c r="G14" s="86">
        <v>36.115619613</v>
      </c>
    </row>
    <row r="15" spans="1:7" x14ac:dyDescent="0.25">
      <c r="A15" s="39" t="s">
        <v>155</v>
      </c>
      <c r="B15" s="84">
        <v>170.87802375000001</v>
      </c>
      <c r="C15" s="84">
        <v>158.45105597599999</v>
      </c>
      <c r="D15" s="84">
        <v>175.55902305699999</v>
      </c>
      <c r="E15" s="84">
        <v>124.09025835600001</v>
      </c>
      <c r="F15" s="85">
        <v>187.59595996100001</v>
      </c>
      <c r="G15" s="86">
        <v>198.10287</v>
      </c>
    </row>
    <row r="16" spans="1:7" x14ac:dyDescent="0.25">
      <c r="A16" s="39" t="s">
        <v>156</v>
      </c>
      <c r="B16" s="84">
        <v>18.835401731000001</v>
      </c>
      <c r="C16" s="84">
        <v>21.087759733999999</v>
      </c>
      <c r="D16" s="84">
        <v>23.233546359999998</v>
      </c>
      <c r="E16" s="84">
        <v>13.1299321</v>
      </c>
      <c r="F16" s="85">
        <v>22.118605736999999</v>
      </c>
      <c r="G16" s="86">
        <v>19.057590218000001</v>
      </c>
    </row>
    <row r="17" spans="1:7" ht="38.25" x14ac:dyDescent="0.25">
      <c r="A17" s="39" t="s">
        <v>157</v>
      </c>
      <c r="B17" s="84">
        <v>71.069655221999994</v>
      </c>
      <c r="C17" s="84">
        <v>125.063868666</v>
      </c>
      <c r="D17" s="84">
        <v>111.786781422</v>
      </c>
      <c r="E17" s="84">
        <v>97.038828644999995</v>
      </c>
      <c r="F17" s="85">
        <v>79.680573207999998</v>
      </c>
      <c r="G17" s="86">
        <v>87.115778126999999</v>
      </c>
    </row>
    <row r="18" spans="1:7" ht="25.5" x14ac:dyDescent="0.25">
      <c r="A18" s="39" t="s">
        <v>158</v>
      </c>
      <c r="B18" s="84">
        <v>47.187249373</v>
      </c>
      <c r="C18" s="84">
        <v>15.379720842999999</v>
      </c>
      <c r="D18" s="84">
        <v>16.725131382000001</v>
      </c>
      <c r="E18" s="84">
        <v>15.044021083000001</v>
      </c>
      <c r="F18" s="85">
        <v>7.3623947139999997</v>
      </c>
      <c r="G18" s="86">
        <v>4.1864955269999999</v>
      </c>
    </row>
    <row r="19" spans="1:7" x14ac:dyDescent="0.25">
      <c r="A19" s="39" t="s">
        <v>159</v>
      </c>
      <c r="B19" s="84">
        <v>154.178309724</v>
      </c>
      <c r="C19" s="84">
        <v>150.08216428399999</v>
      </c>
      <c r="D19" s="84">
        <v>197.297043215</v>
      </c>
      <c r="E19" s="84">
        <v>139.71968329200001</v>
      </c>
      <c r="F19" s="85">
        <v>162.42806655699999</v>
      </c>
      <c r="G19" s="86">
        <v>160.669044017</v>
      </c>
    </row>
    <row r="20" spans="1:7" x14ac:dyDescent="0.25">
      <c r="A20" s="39" t="s">
        <v>160</v>
      </c>
      <c r="B20" s="84">
        <v>54.428609348999998</v>
      </c>
      <c r="C20" s="84">
        <v>48.669304062999998</v>
      </c>
      <c r="D20" s="84">
        <v>91.608157860000006</v>
      </c>
      <c r="E20" s="84">
        <v>73.090273504999999</v>
      </c>
      <c r="F20" s="85">
        <v>76.101578290999996</v>
      </c>
      <c r="G20" s="86">
        <v>62.503984076999998</v>
      </c>
    </row>
    <row r="21" spans="1:7" x14ac:dyDescent="0.25">
      <c r="A21" s="39" t="s">
        <v>161</v>
      </c>
      <c r="B21" s="84">
        <v>321.66822086100001</v>
      </c>
      <c r="C21" s="84">
        <v>317.67628656699998</v>
      </c>
      <c r="D21" s="84">
        <v>362.49190589400001</v>
      </c>
      <c r="E21" s="84">
        <v>333.31292047800002</v>
      </c>
      <c r="F21" s="85">
        <v>360.12090000000001</v>
      </c>
      <c r="G21" s="86">
        <v>355.039132182</v>
      </c>
    </row>
    <row r="22" spans="1:7" x14ac:dyDescent="0.25">
      <c r="A22" s="39" t="s">
        <v>162</v>
      </c>
      <c r="B22" s="84">
        <v>1025.0502138290001</v>
      </c>
      <c r="C22" s="84">
        <v>1127.7979815900001</v>
      </c>
      <c r="D22" s="84">
        <v>1192.6052038109999</v>
      </c>
      <c r="E22" s="84">
        <v>1061.796206963</v>
      </c>
      <c r="F22" s="85">
        <v>1099.947190499</v>
      </c>
      <c r="G22" s="86">
        <v>1020.071760879</v>
      </c>
    </row>
    <row r="23" spans="1:7" ht="38.25" x14ac:dyDescent="0.25">
      <c r="A23" s="39" t="s">
        <v>163</v>
      </c>
      <c r="B23" s="84">
        <v>839.79525748799995</v>
      </c>
      <c r="C23" s="84">
        <v>759.50128405500004</v>
      </c>
      <c r="D23" s="84">
        <v>822.53889094600004</v>
      </c>
      <c r="E23" s="84">
        <v>764.67721360899998</v>
      </c>
      <c r="F23" s="85">
        <v>921.35474813600001</v>
      </c>
      <c r="G23" s="86">
        <v>931.78261286300005</v>
      </c>
    </row>
    <row r="24" spans="1:7" ht="25.5" x14ac:dyDescent="0.25">
      <c r="A24" s="39" t="s">
        <v>164</v>
      </c>
      <c r="B24" s="84">
        <v>172.20299735899999</v>
      </c>
      <c r="C24" s="84">
        <v>316.69034575799998</v>
      </c>
      <c r="D24" s="84">
        <v>554.29757435700003</v>
      </c>
      <c r="E24" s="84">
        <v>293.137059067</v>
      </c>
      <c r="F24" s="85">
        <v>251.653356594</v>
      </c>
      <c r="G24" s="86">
        <v>39.331800000000001</v>
      </c>
    </row>
    <row r="25" spans="1:7" x14ac:dyDescent="0.25">
      <c r="A25" s="57" t="s">
        <v>165</v>
      </c>
      <c r="B25" s="132">
        <f>SUM(B4:B24)</f>
        <v>7086.7664235060001</v>
      </c>
      <c r="C25" s="132">
        <f t="shared" ref="C25:G25" si="0">SUM(C4:C24)</f>
        <v>7413.0430692930004</v>
      </c>
      <c r="D25" s="132">
        <f t="shared" si="0"/>
        <v>7890.1066977600003</v>
      </c>
      <c r="E25" s="132">
        <f t="shared" si="0"/>
        <v>6419.1206725780012</v>
      </c>
      <c r="F25" s="132">
        <f t="shared" si="0"/>
        <v>7293.2706464569992</v>
      </c>
      <c r="G25" s="132">
        <f t="shared" si="0"/>
        <v>6913.1984800119999</v>
      </c>
    </row>
    <row r="27" spans="1:7" x14ac:dyDescent="0.25">
      <c r="A27" s="207" t="s">
        <v>166</v>
      </c>
      <c r="B27" s="83" t="s">
        <v>2</v>
      </c>
      <c r="C27" s="83" t="s">
        <v>3</v>
      </c>
      <c r="D27" s="83" t="s">
        <v>4</v>
      </c>
      <c r="E27" s="83" t="s">
        <v>5</v>
      </c>
      <c r="F27" s="83" t="s">
        <v>6</v>
      </c>
      <c r="G27" s="83" t="s">
        <v>7</v>
      </c>
    </row>
    <row r="28" spans="1:7" x14ac:dyDescent="0.2">
      <c r="A28" s="208"/>
      <c r="B28" s="87">
        <v>0.37822205677099552</v>
      </c>
      <c r="C28" s="87">
        <v>0.40669315534664474</v>
      </c>
      <c r="D28" s="87">
        <v>0.39971593892902646</v>
      </c>
      <c r="E28" s="87">
        <v>0.37105508592910014</v>
      </c>
      <c r="F28" s="87">
        <v>0.37166734962671716</v>
      </c>
      <c r="G28" s="87">
        <v>0.35798050888068167</v>
      </c>
    </row>
  </sheetData>
  <mergeCells count="1">
    <mergeCell ref="A27:A2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C909-3404-4ECB-B50F-AAB6D3E5F40E}">
  <sheetPr codeName="Sheet8"/>
  <dimension ref="A1:G17"/>
  <sheetViews>
    <sheetView workbookViewId="0">
      <selection activeCell="A2" sqref="A2"/>
    </sheetView>
  </sheetViews>
  <sheetFormatPr defaultRowHeight="15" x14ac:dyDescent="0.25"/>
  <cols>
    <col min="1" max="1" width="39.28515625" customWidth="1"/>
    <col min="2" max="2" width="9.140625" customWidth="1"/>
  </cols>
  <sheetData>
    <row r="1" spans="1:7" ht="21" x14ac:dyDescent="0.35">
      <c r="A1" s="54" t="s">
        <v>167</v>
      </c>
    </row>
    <row r="3" spans="1:7" x14ac:dyDescent="0.25">
      <c r="A3" s="21" t="s">
        <v>168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</row>
    <row r="4" spans="1:7" ht="25.5" x14ac:dyDescent="0.25">
      <c r="A4" s="39" t="s">
        <v>169</v>
      </c>
      <c r="B4" s="88">
        <v>1</v>
      </c>
      <c r="C4" s="88">
        <v>1</v>
      </c>
      <c r="D4" s="88">
        <v>1</v>
      </c>
      <c r="E4" s="89">
        <v>1</v>
      </c>
      <c r="F4" s="89">
        <v>1</v>
      </c>
      <c r="G4" s="89">
        <v>1</v>
      </c>
    </row>
    <row r="5" spans="1:7" ht="25.5" x14ac:dyDescent="0.25">
      <c r="A5" s="39" t="s">
        <v>170</v>
      </c>
      <c r="B5" s="88">
        <v>0</v>
      </c>
      <c r="C5" s="88">
        <v>0</v>
      </c>
      <c r="D5" s="88">
        <v>0</v>
      </c>
      <c r="E5" s="89">
        <v>0</v>
      </c>
      <c r="F5" s="89">
        <v>0</v>
      </c>
      <c r="G5" s="89">
        <v>0</v>
      </c>
    </row>
    <row r="6" spans="1:7" x14ac:dyDescent="0.25">
      <c r="A6" s="116"/>
      <c r="B6" s="182"/>
      <c r="C6" s="182"/>
      <c r="D6" s="182"/>
      <c r="E6" s="183"/>
      <c r="F6" s="183"/>
      <c r="G6" s="183"/>
    </row>
    <row r="7" spans="1:7" x14ac:dyDescent="0.25">
      <c r="A7" s="116"/>
      <c r="B7" s="182"/>
      <c r="C7" s="182"/>
      <c r="D7" s="182"/>
      <c r="E7" s="183"/>
      <c r="F7" s="183"/>
      <c r="G7" s="183"/>
    </row>
    <row r="8" spans="1:7" x14ac:dyDescent="0.25">
      <c r="A8" s="116"/>
      <c r="B8" s="182"/>
      <c r="C8" s="182"/>
      <c r="D8" s="182"/>
      <c r="E8" s="183"/>
      <c r="F8" s="183"/>
      <c r="G8" s="183"/>
    </row>
    <row r="9" spans="1:7" x14ac:dyDescent="0.25">
      <c r="A9" s="116"/>
      <c r="B9" s="182"/>
      <c r="C9" s="182"/>
      <c r="D9" s="182"/>
      <c r="E9" s="183"/>
      <c r="F9" s="183"/>
      <c r="G9" s="183"/>
    </row>
    <row r="10" spans="1:7" x14ac:dyDescent="0.25">
      <c r="A10" s="116"/>
      <c r="B10" s="182"/>
      <c r="C10" s="182"/>
      <c r="D10" s="182"/>
      <c r="E10" s="183"/>
      <c r="F10" s="183"/>
      <c r="G10" s="183"/>
    </row>
    <row r="11" spans="1:7" x14ac:dyDescent="0.25">
      <c r="A11" s="116"/>
      <c r="B11" s="182"/>
      <c r="C11" s="182"/>
      <c r="D11" s="182"/>
      <c r="E11" s="183"/>
      <c r="F11" s="183"/>
      <c r="G11" s="183"/>
    </row>
    <row r="12" spans="1:7" x14ac:dyDescent="0.25">
      <c r="A12" s="116"/>
      <c r="B12" s="182"/>
      <c r="C12" s="182"/>
      <c r="D12" s="182"/>
      <c r="E12" s="183"/>
      <c r="F12" s="183"/>
      <c r="G12" s="183"/>
    </row>
    <row r="13" spans="1:7" x14ac:dyDescent="0.25">
      <c r="A13" s="116"/>
      <c r="B13" s="182"/>
      <c r="C13" s="182"/>
      <c r="D13" s="182"/>
      <c r="E13" s="183"/>
      <c r="F13" s="183"/>
      <c r="G13" s="183"/>
    </row>
    <row r="15" spans="1:7" x14ac:dyDescent="0.25">
      <c r="A15" s="21" t="s">
        <v>171</v>
      </c>
      <c r="B15" s="21" t="s">
        <v>2</v>
      </c>
      <c r="C15" s="21" t="s">
        <v>3</v>
      </c>
      <c r="D15" s="21" t="s">
        <v>4</v>
      </c>
      <c r="E15" s="21" t="s">
        <v>5</v>
      </c>
      <c r="F15" s="21" t="s">
        <v>6</v>
      </c>
      <c r="G15" s="21" t="s">
        <v>7</v>
      </c>
    </row>
    <row r="16" spans="1:7" ht="25.5" x14ac:dyDescent="0.25">
      <c r="A16" s="39" t="s">
        <v>172</v>
      </c>
      <c r="B16" s="90">
        <v>1010</v>
      </c>
      <c r="C16" s="90">
        <v>1063</v>
      </c>
      <c r="D16" s="90">
        <v>1057</v>
      </c>
      <c r="E16" s="61">
        <v>1195</v>
      </c>
      <c r="F16" s="63">
        <v>1134</v>
      </c>
      <c r="G16" s="61">
        <v>1447</v>
      </c>
    </row>
    <row r="17" spans="1:7" ht="25.5" x14ac:dyDescent="0.25">
      <c r="A17" s="39" t="s">
        <v>170</v>
      </c>
      <c r="B17" s="90">
        <v>3864.7924296279998</v>
      </c>
      <c r="C17" s="90">
        <v>4080.8073160909998</v>
      </c>
      <c r="D17" s="90">
        <v>4874.2833387439996</v>
      </c>
      <c r="E17" s="90">
        <v>4101.8292110860002</v>
      </c>
      <c r="F17" s="90">
        <v>4947.9407199269999</v>
      </c>
      <c r="G17" s="90">
        <v>3954.7341349379999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B7DD-EE88-4903-87C1-F394E8EECB19}">
  <sheetPr codeName="Sheet9"/>
  <dimension ref="A1:S189"/>
  <sheetViews>
    <sheetView zoomScale="80" zoomScaleNormal="80" workbookViewId="0">
      <selection activeCell="A2" sqref="A2"/>
    </sheetView>
  </sheetViews>
  <sheetFormatPr defaultRowHeight="15" x14ac:dyDescent="0.25"/>
  <cols>
    <col min="1" max="1" width="24.7109375" customWidth="1"/>
    <col min="2" max="2" width="25.42578125" customWidth="1"/>
    <col min="3" max="3" width="21" customWidth="1"/>
    <col min="4" max="4" width="12.85546875" customWidth="1"/>
    <col min="5" max="5" width="25.42578125" customWidth="1"/>
    <col min="6" max="6" width="21" customWidth="1"/>
    <col min="7" max="7" width="13.140625" customWidth="1"/>
    <col min="8" max="8" width="25.42578125" customWidth="1"/>
    <col min="9" max="9" width="21" customWidth="1"/>
    <col min="11" max="11" width="25.42578125" customWidth="1"/>
    <col min="12" max="12" width="21" customWidth="1"/>
    <col min="14" max="14" width="25.42578125" customWidth="1"/>
    <col min="15" max="15" width="21" customWidth="1"/>
    <col min="17" max="17" width="25.42578125" customWidth="1"/>
    <col min="18" max="18" width="21" customWidth="1"/>
  </cols>
  <sheetData>
    <row r="1" spans="1:19" ht="21" x14ac:dyDescent="0.35">
      <c r="A1" s="54" t="s">
        <v>173</v>
      </c>
    </row>
    <row r="2" spans="1:19" ht="21" x14ac:dyDescent="0.35">
      <c r="A2" s="54"/>
    </row>
    <row r="3" spans="1:19" x14ac:dyDescent="0.25">
      <c r="A3" t="s">
        <v>95</v>
      </c>
    </row>
    <row r="4" spans="1:19" x14ac:dyDescent="0.25">
      <c r="A4" s="209" t="s">
        <v>96</v>
      </c>
      <c r="B4" s="204" t="s">
        <v>2</v>
      </c>
      <c r="C4" s="204"/>
      <c r="D4" s="204"/>
      <c r="E4" s="204" t="s">
        <v>3</v>
      </c>
      <c r="F4" s="204"/>
      <c r="G4" s="204"/>
      <c r="H4" s="204" t="s">
        <v>4</v>
      </c>
      <c r="I4" s="204"/>
      <c r="J4" s="204"/>
      <c r="K4" s="204" t="s">
        <v>5</v>
      </c>
      <c r="L4" s="204"/>
      <c r="M4" s="204"/>
      <c r="N4" s="204" t="s">
        <v>6</v>
      </c>
      <c r="O4" s="204"/>
      <c r="P4" s="204"/>
      <c r="Q4" s="204" t="s">
        <v>7</v>
      </c>
      <c r="R4" s="204"/>
      <c r="S4" s="204"/>
    </row>
    <row r="5" spans="1:19" ht="30" x14ac:dyDescent="0.25">
      <c r="A5" s="210"/>
      <c r="B5" s="91" t="s">
        <v>174</v>
      </c>
      <c r="C5" s="91" t="s">
        <v>175</v>
      </c>
      <c r="D5" s="91" t="s">
        <v>176</v>
      </c>
      <c r="E5" s="91" t="s">
        <v>174</v>
      </c>
      <c r="F5" s="91" t="s">
        <v>175</v>
      </c>
      <c r="G5" s="91" t="s">
        <v>176</v>
      </c>
      <c r="H5" s="91" t="s">
        <v>174</v>
      </c>
      <c r="I5" s="91" t="s">
        <v>175</v>
      </c>
      <c r="J5" s="91" t="s">
        <v>176</v>
      </c>
      <c r="K5" s="91" t="s">
        <v>174</v>
      </c>
      <c r="L5" s="91" t="s">
        <v>175</v>
      </c>
      <c r="M5" s="91" t="s">
        <v>176</v>
      </c>
      <c r="N5" s="91" t="s">
        <v>174</v>
      </c>
      <c r="O5" s="91" t="s">
        <v>175</v>
      </c>
      <c r="P5" s="91" t="s">
        <v>176</v>
      </c>
      <c r="Q5" s="91" t="s">
        <v>174</v>
      </c>
      <c r="R5" s="91" t="s">
        <v>175</v>
      </c>
      <c r="S5" s="91" t="s">
        <v>176</v>
      </c>
    </row>
    <row r="6" spans="1:19" x14ac:dyDescent="0.25">
      <c r="A6" s="40" t="s">
        <v>97</v>
      </c>
      <c r="B6" s="90">
        <v>1715479</v>
      </c>
      <c r="C6" s="75">
        <v>4511.5240606074003</v>
      </c>
      <c r="D6" s="92">
        <v>2.3626016648052528E-2</v>
      </c>
      <c r="E6" s="90">
        <v>1709714</v>
      </c>
      <c r="F6" s="75">
        <v>4382.3646718910004</v>
      </c>
      <c r="G6" s="92">
        <v>2.1705675559162141E-2</v>
      </c>
      <c r="H6" s="90">
        <v>1468180</v>
      </c>
      <c r="I6" s="75">
        <v>4419.9741561970004</v>
      </c>
      <c r="J6" s="92">
        <v>2.1998752076112016E-2</v>
      </c>
      <c r="K6" s="63">
        <v>1427416</v>
      </c>
      <c r="L6" s="75">
        <v>4380.4739912539999</v>
      </c>
      <c r="M6" s="92">
        <v>2.2645470376963184E-2</v>
      </c>
      <c r="N6" s="93">
        <v>1483975</v>
      </c>
      <c r="O6" s="94">
        <v>4516.8838634739996</v>
      </c>
      <c r="P6" s="92">
        <v>4.8371816555397573E-2</v>
      </c>
      <c r="Q6" s="93">
        <v>1523317</v>
      </c>
      <c r="R6" s="94">
        <v>4585.4522283400001</v>
      </c>
      <c r="S6" s="92">
        <v>5.1332876957746132E-2</v>
      </c>
    </row>
    <row r="7" spans="1:19" x14ac:dyDescent="0.25">
      <c r="A7" s="40" t="s">
        <v>98</v>
      </c>
      <c r="B7" s="90">
        <v>3003378</v>
      </c>
      <c r="C7" s="75">
        <v>11304.9805172166</v>
      </c>
      <c r="D7" s="92">
        <v>3.0472223701435985E-2</v>
      </c>
      <c r="E7" s="90">
        <v>3017217</v>
      </c>
      <c r="F7" s="75">
        <v>11137.228617555</v>
      </c>
      <c r="G7" s="92">
        <v>2.7852778488451246E-2</v>
      </c>
      <c r="H7" s="90">
        <v>2348600</v>
      </c>
      <c r="I7" s="75">
        <v>10792.673173855999</v>
      </c>
      <c r="J7" s="92">
        <v>2.7877901483650991E-2</v>
      </c>
      <c r="K7" s="63">
        <v>2384317</v>
      </c>
      <c r="L7" s="75">
        <v>10353.228699225801</v>
      </c>
      <c r="M7" s="92">
        <v>2.9360866041888034E-2</v>
      </c>
      <c r="N7" s="93">
        <v>2311843</v>
      </c>
      <c r="O7" s="94">
        <v>10549.939060735</v>
      </c>
      <c r="P7" s="92">
        <v>3.2325389797771997E-2</v>
      </c>
      <c r="Q7" s="93">
        <v>2378514</v>
      </c>
      <c r="R7" s="94">
        <v>10874.167292017</v>
      </c>
      <c r="S7" s="92">
        <v>3.125064514663789E-2</v>
      </c>
    </row>
    <row r="8" spans="1:19" x14ac:dyDescent="0.25">
      <c r="A8" s="40" t="s">
        <v>99</v>
      </c>
      <c r="B8" s="90">
        <v>6131661</v>
      </c>
      <c r="C8" s="75">
        <v>13503.74094967</v>
      </c>
      <c r="D8" s="92">
        <v>3.302157537403716E-2</v>
      </c>
      <c r="E8" s="90">
        <v>6427757</v>
      </c>
      <c r="F8" s="75">
        <v>13141.084619732001</v>
      </c>
      <c r="G8" s="92">
        <v>3.4634515859793824E-2</v>
      </c>
      <c r="H8" s="90">
        <v>4813126</v>
      </c>
      <c r="I8" s="75">
        <v>13565.010198315</v>
      </c>
      <c r="J8" s="92">
        <v>3.5982538919036799E-2</v>
      </c>
      <c r="K8" s="63">
        <v>4682803</v>
      </c>
      <c r="L8" s="75">
        <v>13574.2480100302</v>
      </c>
      <c r="M8" s="92">
        <v>3.6021404857101369E-2</v>
      </c>
      <c r="N8" s="93">
        <v>4814553</v>
      </c>
      <c r="O8" s="94">
        <v>13826.884983745</v>
      </c>
      <c r="P8" s="92">
        <v>3.9223423958077097E-2</v>
      </c>
      <c r="Q8" s="93">
        <v>5006822</v>
      </c>
      <c r="R8" s="94">
        <v>14251.191582429001</v>
      </c>
      <c r="S8" s="92">
        <v>3.7204981658146341E-2</v>
      </c>
    </row>
    <row r="9" spans="1:19" x14ac:dyDescent="0.25">
      <c r="A9" s="40" t="s">
        <v>100</v>
      </c>
      <c r="B9" s="90">
        <v>1843625</v>
      </c>
      <c r="C9" s="75">
        <v>3850.5458082099999</v>
      </c>
      <c r="D9" s="92">
        <v>2.4518176496876265E-2</v>
      </c>
      <c r="E9" s="90">
        <v>1867310</v>
      </c>
      <c r="F9" s="75">
        <v>3747.0239150430002</v>
      </c>
      <c r="G9" s="92">
        <v>2.577368740596675E-2</v>
      </c>
      <c r="H9" s="90">
        <v>1956968</v>
      </c>
      <c r="I9" s="75">
        <v>3980.941641766</v>
      </c>
      <c r="J9" s="92">
        <v>2.7093041282603147E-2</v>
      </c>
      <c r="K9" s="63">
        <v>1922325</v>
      </c>
      <c r="L9" s="75">
        <v>3987.4190591930001</v>
      </c>
      <c r="M9" s="92">
        <v>2.6555378173226174E-2</v>
      </c>
      <c r="N9" s="93">
        <v>1969682</v>
      </c>
      <c r="O9" s="94">
        <v>4063.9025643939999</v>
      </c>
      <c r="P9" s="92">
        <v>3.0658839688637918E-2</v>
      </c>
      <c r="Q9" s="93">
        <v>2015415</v>
      </c>
      <c r="R9" s="94">
        <v>4143.8666312699997</v>
      </c>
      <c r="S9" s="92">
        <v>2.9638679847029503E-2</v>
      </c>
    </row>
    <row r="10" spans="1:19" x14ac:dyDescent="0.25">
      <c r="A10" s="40" t="s">
        <v>101</v>
      </c>
      <c r="B10" s="90">
        <v>331558</v>
      </c>
      <c r="C10" s="75">
        <v>706.27123220600004</v>
      </c>
      <c r="D10" s="92">
        <v>2.2943490394457422E-2</v>
      </c>
      <c r="E10" s="90">
        <v>334365</v>
      </c>
      <c r="F10" s="75">
        <v>683.45942451500002</v>
      </c>
      <c r="G10" s="92">
        <v>2.0626210482068807E-2</v>
      </c>
      <c r="H10" s="90">
        <v>394648</v>
      </c>
      <c r="I10" s="75">
        <v>760.73865335699998</v>
      </c>
      <c r="J10" s="92">
        <v>2.1268184210967434E-2</v>
      </c>
      <c r="K10" s="63">
        <v>393383</v>
      </c>
      <c r="L10" s="75">
        <v>764.74412342000005</v>
      </c>
      <c r="M10" s="92">
        <v>2.0424892662328498E-2</v>
      </c>
      <c r="N10" s="93">
        <v>405258</v>
      </c>
      <c r="O10" s="94">
        <v>788.64025469800004</v>
      </c>
      <c r="P10" s="92">
        <v>2.6829142503133285E-2</v>
      </c>
      <c r="Q10" s="93">
        <v>413473</v>
      </c>
      <c r="R10" s="94">
        <v>797.12531731499996</v>
      </c>
      <c r="S10" s="92">
        <v>2.4822604549368354E-2</v>
      </c>
    </row>
    <row r="11" spans="1:19" x14ac:dyDescent="0.25">
      <c r="A11" s="40" t="s">
        <v>102</v>
      </c>
      <c r="B11" s="90">
        <v>2344327</v>
      </c>
      <c r="C11" s="75">
        <v>6103.5533207990002</v>
      </c>
      <c r="D11" s="92">
        <v>3.1579977224278188E-2</v>
      </c>
      <c r="E11" s="90">
        <v>2363267</v>
      </c>
      <c r="F11" s="75">
        <v>6061.0608133750002</v>
      </c>
      <c r="G11" s="92">
        <v>3.0326139700724952E-2</v>
      </c>
      <c r="H11" s="90">
        <v>2125537</v>
      </c>
      <c r="I11" s="75">
        <v>6239.5522047049999</v>
      </c>
      <c r="J11" s="92">
        <v>3.2637577850769484E-2</v>
      </c>
      <c r="K11" s="63">
        <v>2071312</v>
      </c>
      <c r="L11" s="75">
        <v>6236.8841524669997</v>
      </c>
      <c r="M11" s="92">
        <v>3.2539921737639421E-2</v>
      </c>
      <c r="N11" s="93">
        <v>2114815</v>
      </c>
      <c r="O11" s="94">
        <v>6332.1186614999997</v>
      </c>
      <c r="P11" s="92">
        <v>3.5277748092150119E-2</v>
      </c>
      <c r="Q11" s="93">
        <v>2147643</v>
      </c>
      <c r="R11" s="94">
        <v>6472.6351399880004</v>
      </c>
      <c r="S11" s="92">
        <v>3.6051565129381347E-2</v>
      </c>
    </row>
    <row r="12" spans="1:19" x14ac:dyDescent="0.25">
      <c r="A12" s="22" t="s">
        <v>12</v>
      </c>
      <c r="B12" s="130">
        <f>SUM(B6:B11)</f>
        <v>15370028</v>
      </c>
      <c r="C12" s="130">
        <f t="shared" ref="C12:R12" si="0">SUM(C6:C11)</f>
        <v>39980.615888709006</v>
      </c>
      <c r="D12" s="131">
        <v>3.0023419463880652E-2</v>
      </c>
      <c r="E12" s="130">
        <f t="shared" si="0"/>
        <v>15719630</v>
      </c>
      <c r="F12" s="130">
        <f t="shared" si="0"/>
        <v>39152.222062110995</v>
      </c>
      <c r="G12" s="131">
        <v>2.9470003415183021E-2</v>
      </c>
      <c r="H12" s="130">
        <f t="shared" si="0"/>
        <v>13107059</v>
      </c>
      <c r="I12" s="130">
        <f t="shared" si="0"/>
        <v>39758.890028195994</v>
      </c>
      <c r="J12" s="131">
        <v>3.0531378480715521E-2</v>
      </c>
      <c r="K12" s="130">
        <f t="shared" si="0"/>
        <v>12881556</v>
      </c>
      <c r="L12" s="130">
        <f t="shared" si="0"/>
        <v>39296.998035590004</v>
      </c>
      <c r="M12" s="131">
        <v>3.0959008546611377E-2</v>
      </c>
      <c r="N12" s="130">
        <f t="shared" si="0"/>
        <v>13100126</v>
      </c>
      <c r="O12" s="130">
        <f t="shared" si="0"/>
        <v>40078.369388545994</v>
      </c>
      <c r="P12" s="131">
        <v>3.6702952997967886E-2</v>
      </c>
      <c r="Q12" s="130">
        <f t="shared" si="0"/>
        <v>13485184</v>
      </c>
      <c r="R12" s="130">
        <f t="shared" si="0"/>
        <v>41124.438191359004</v>
      </c>
      <c r="S12" s="131">
        <v>3.602185647200562E-2</v>
      </c>
    </row>
    <row r="14" spans="1:19" x14ac:dyDescent="0.25">
      <c r="A14" t="s">
        <v>243</v>
      </c>
    </row>
    <row r="15" spans="1:19" x14ac:dyDescent="0.25">
      <c r="A15" s="150" t="s">
        <v>96</v>
      </c>
      <c r="B15" s="150" t="s">
        <v>2</v>
      </c>
      <c r="C15" s="150" t="s">
        <v>3</v>
      </c>
      <c r="D15" s="150" t="s">
        <v>4</v>
      </c>
      <c r="E15" s="150" t="s">
        <v>5</v>
      </c>
      <c r="F15" s="150" t="s">
        <v>6</v>
      </c>
      <c r="G15" s="150" t="s">
        <v>7</v>
      </c>
    </row>
    <row r="16" spans="1:19" x14ac:dyDescent="0.25">
      <c r="A16" s="40" t="s">
        <v>97</v>
      </c>
      <c r="B16" s="90">
        <v>1715479</v>
      </c>
      <c r="C16" s="90">
        <v>1709714</v>
      </c>
      <c r="D16" s="90">
        <v>1468180</v>
      </c>
      <c r="E16" s="63">
        <v>1427416</v>
      </c>
      <c r="F16" s="93">
        <v>1483975</v>
      </c>
      <c r="G16" s="93">
        <v>1523317</v>
      </c>
    </row>
    <row r="17" spans="1:7" x14ac:dyDescent="0.25">
      <c r="A17" s="40" t="s">
        <v>98</v>
      </c>
      <c r="B17" s="90">
        <v>3003378</v>
      </c>
      <c r="C17" s="90">
        <v>3017217</v>
      </c>
      <c r="D17" s="90">
        <v>2348600</v>
      </c>
      <c r="E17" s="63">
        <v>2384317</v>
      </c>
      <c r="F17" s="93">
        <v>2311843</v>
      </c>
      <c r="G17" s="93">
        <v>2378514</v>
      </c>
    </row>
    <row r="18" spans="1:7" x14ac:dyDescent="0.25">
      <c r="A18" s="40" t="s">
        <v>99</v>
      </c>
      <c r="B18" s="90">
        <v>6131661</v>
      </c>
      <c r="C18" s="90">
        <v>6427757</v>
      </c>
      <c r="D18" s="90">
        <v>4813126</v>
      </c>
      <c r="E18" s="63">
        <v>4682803</v>
      </c>
      <c r="F18" s="93">
        <v>4814553</v>
      </c>
      <c r="G18" s="93">
        <v>5006822</v>
      </c>
    </row>
    <row r="19" spans="1:7" x14ac:dyDescent="0.25">
      <c r="A19" s="40" t="s">
        <v>100</v>
      </c>
      <c r="B19" s="90">
        <v>1843625</v>
      </c>
      <c r="C19" s="90">
        <v>1867310</v>
      </c>
      <c r="D19" s="90">
        <v>1956968</v>
      </c>
      <c r="E19" s="63">
        <v>1922325</v>
      </c>
      <c r="F19" s="93">
        <v>1969682</v>
      </c>
      <c r="G19" s="93">
        <v>2015415</v>
      </c>
    </row>
    <row r="20" spans="1:7" x14ac:dyDescent="0.25">
      <c r="A20" s="40" t="s">
        <v>101</v>
      </c>
      <c r="B20" s="90">
        <v>331558</v>
      </c>
      <c r="C20" s="90">
        <v>334365</v>
      </c>
      <c r="D20" s="90">
        <v>394648</v>
      </c>
      <c r="E20" s="63">
        <v>393383</v>
      </c>
      <c r="F20" s="93">
        <v>405258</v>
      </c>
      <c r="G20" s="93">
        <v>413473</v>
      </c>
    </row>
    <row r="21" spans="1:7" x14ac:dyDescent="0.25">
      <c r="A21" s="40" t="s">
        <v>102</v>
      </c>
      <c r="B21" s="90">
        <v>2344327</v>
      </c>
      <c r="C21" s="90">
        <v>2363267</v>
      </c>
      <c r="D21" s="90">
        <v>2125537</v>
      </c>
      <c r="E21" s="63">
        <v>2071312</v>
      </c>
      <c r="F21" s="93">
        <v>2114815</v>
      </c>
      <c r="G21" s="93">
        <v>2147643</v>
      </c>
    </row>
    <row r="22" spans="1:7" x14ac:dyDescent="0.25">
      <c r="A22" s="22" t="s">
        <v>12</v>
      </c>
      <c r="B22" s="130">
        <f>SUM(B16:B21)</f>
        <v>15370028</v>
      </c>
      <c r="C22" s="130">
        <f t="shared" ref="C22:G22" si="1">SUM(C16:C21)</f>
        <v>15719630</v>
      </c>
      <c r="D22" s="130">
        <f t="shared" si="1"/>
        <v>13107059</v>
      </c>
      <c r="E22" s="130">
        <f t="shared" si="1"/>
        <v>12881556</v>
      </c>
      <c r="F22" s="130">
        <f t="shared" si="1"/>
        <v>13100126</v>
      </c>
      <c r="G22" s="130">
        <f t="shared" si="1"/>
        <v>13485184</v>
      </c>
    </row>
    <row r="30" spans="1:7" x14ac:dyDescent="0.25">
      <c r="A30" t="s">
        <v>244</v>
      </c>
    </row>
    <row r="31" spans="1:7" x14ac:dyDescent="0.25">
      <c r="A31" s="150" t="s">
        <v>96</v>
      </c>
      <c r="B31" s="150" t="s">
        <v>2</v>
      </c>
      <c r="C31" s="150" t="s">
        <v>3</v>
      </c>
      <c r="D31" s="150" t="s">
        <v>4</v>
      </c>
      <c r="E31" s="150" t="s">
        <v>5</v>
      </c>
      <c r="F31" s="150" t="s">
        <v>6</v>
      </c>
      <c r="G31" s="150" t="s">
        <v>7</v>
      </c>
    </row>
    <row r="32" spans="1:7" x14ac:dyDescent="0.25">
      <c r="A32" s="40" t="s">
        <v>97</v>
      </c>
      <c r="B32" s="75">
        <v>4511.5240606074003</v>
      </c>
      <c r="C32" s="75">
        <v>4382.3646718910004</v>
      </c>
      <c r="D32" s="75">
        <v>4419.9741561970004</v>
      </c>
      <c r="E32" s="75">
        <v>4380.4739912539999</v>
      </c>
      <c r="F32" s="94">
        <v>4516.8838634739996</v>
      </c>
      <c r="G32" s="94">
        <v>4585.4522283400001</v>
      </c>
    </row>
    <row r="33" spans="1:7" x14ac:dyDescent="0.25">
      <c r="A33" s="40" t="s">
        <v>98</v>
      </c>
      <c r="B33" s="75">
        <v>11304.9805172166</v>
      </c>
      <c r="C33" s="75">
        <v>11137.228617555</v>
      </c>
      <c r="D33" s="75">
        <v>10792.673173855999</v>
      </c>
      <c r="E33" s="75">
        <v>10353.228699225801</v>
      </c>
      <c r="F33" s="94">
        <v>10549.939060735</v>
      </c>
      <c r="G33" s="94">
        <v>10874.167292017</v>
      </c>
    </row>
    <row r="34" spans="1:7" x14ac:dyDescent="0.25">
      <c r="A34" s="40" t="s">
        <v>99</v>
      </c>
      <c r="B34" s="75">
        <v>13503.74094967</v>
      </c>
      <c r="C34" s="75">
        <v>13141.084619732001</v>
      </c>
      <c r="D34" s="75">
        <v>13565.010198315</v>
      </c>
      <c r="E34" s="75">
        <v>13574.2480100302</v>
      </c>
      <c r="F34" s="94">
        <v>13826.884983745</v>
      </c>
      <c r="G34" s="94">
        <v>14251.191582429001</v>
      </c>
    </row>
    <row r="35" spans="1:7" x14ac:dyDescent="0.25">
      <c r="A35" s="40" t="s">
        <v>100</v>
      </c>
      <c r="B35" s="75">
        <v>3850.5458082099999</v>
      </c>
      <c r="C35" s="75">
        <v>3747.0239150430002</v>
      </c>
      <c r="D35" s="75">
        <v>3980.941641766</v>
      </c>
      <c r="E35" s="75">
        <v>3987.4190591930001</v>
      </c>
      <c r="F35" s="94">
        <v>4063.9025643939999</v>
      </c>
      <c r="G35" s="94">
        <v>4143.8666312699997</v>
      </c>
    </row>
    <row r="36" spans="1:7" x14ac:dyDescent="0.25">
      <c r="A36" s="40" t="s">
        <v>101</v>
      </c>
      <c r="B36" s="75">
        <v>706.27123220600004</v>
      </c>
      <c r="C36" s="75">
        <v>683.45942451500002</v>
      </c>
      <c r="D36" s="75">
        <v>760.73865335699998</v>
      </c>
      <c r="E36" s="75">
        <v>764.74412342000005</v>
      </c>
      <c r="F36" s="94">
        <v>788.64025469800004</v>
      </c>
      <c r="G36" s="94">
        <v>797.12531731499996</v>
      </c>
    </row>
    <row r="37" spans="1:7" x14ac:dyDescent="0.25">
      <c r="A37" s="40" t="s">
        <v>102</v>
      </c>
      <c r="B37" s="75">
        <v>6103.5533207990002</v>
      </c>
      <c r="C37" s="75">
        <v>6061.0608133750002</v>
      </c>
      <c r="D37" s="75">
        <v>6239.5522047049999</v>
      </c>
      <c r="E37" s="75">
        <v>6236.8841524669997</v>
      </c>
      <c r="F37" s="94">
        <v>6332.1186614999997</v>
      </c>
      <c r="G37" s="94">
        <v>6472.6351399880004</v>
      </c>
    </row>
    <row r="38" spans="1:7" x14ac:dyDescent="0.25">
      <c r="A38" s="22" t="s">
        <v>12</v>
      </c>
      <c r="B38" s="130">
        <f>SUM(B32:B37)</f>
        <v>39980.615888709006</v>
      </c>
      <c r="C38" s="130">
        <f t="shared" ref="C38" si="2">SUM(C32:C37)</f>
        <v>39152.222062110995</v>
      </c>
      <c r="D38" s="130">
        <f t="shared" ref="D38" si="3">SUM(D32:D37)</f>
        <v>39758.890028195994</v>
      </c>
      <c r="E38" s="130">
        <f t="shared" ref="E38" si="4">SUM(E32:E37)</f>
        <v>39296.998035590004</v>
      </c>
      <c r="F38" s="130">
        <f t="shared" ref="F38" si="5">SUM(F32:F37)</f>
        <v>40078.369388545994</v>
      </c>
      <c r="G38" s="130">
        <f t="shared" ref="G38" si="6">SUM(G32:G37)</f>
        <v>41124.438191359004</v>
      </c>
    </row>
    <row r="47" spans="1:7" x14ac:dyDescent="0.25">
      <c r="A47" t="s">
        <v>304</v>
      </c>
    </row>
    <row r="48" spans="1:7" x14ac:dyDescent="0.25">
      <c r="A48" s="150" t="s">
        <v>96</v>
      </c>
      <c r="B48" s="150" t="s">
        <v>2</v>
      </c>
      <c r="C48" s="150" t="s">
        <v>3</v>
      </c>
      <c r="D48" s="150" t="s">
        <v>4</v>
      </c>
      <c r="E48" s="150" t="s">
        <v>5</v>
      </c>
      <c r="F48" s="150" t="s">
        <v>6</v>
      </c>
      <c r="G48" s="150" t="s">
        <v>7</v>
      </c>
    </row>
    <row r="49" spans="1:19" x14ac:dyDescent="0.25">
      <c r="A49" s="40" t="s">
        <v>97</v>
      </c>
      <c r="B49" s="92">
        <v>2.3626016648052528E-2</v>
      </c>
      <c r="C49" s="92">
        <v>2.1705675559162141E-2</v>
      </c>
      <c r="D49" s="92">
        <v>2.1998752076112016E-2</v>
      </c>
      <c r="E49" s="92">
        <v>2.2645470376963184E-2</v>
      </c>
      <c r="F49" s="92">
        <v>4.8371816555397573E-2</v>
      </c>
      <c r="G49" s="92">
        <v>5.1332876957746132E-2</v>
      </c>
    </row>
    <row r="50" spans="1:19" x14ac:dyDescent="0.25">
      <c r="A50" s="40" t="s">
        <v>98</v>
      </c>
      <c r="B50" s="92">
        <v>3.0472223701435985E-2</v>
      </c>
      <c r="C50" s="92">
        <v>2.7852778488451246E-2</v>
      </c>
      <c r="D50" s="92">
        <v>2.7877901483650991E-2</v>
      </c>
      <c r="E50" s="92">
        <v>2.9360866041888034E-2</v>
      </c>
      <c r="F50" s="92">
        <v>3.2325389797771997E-2</v>
      </c>
      <c r="G50" s="92">
        <v>3.125064514663789E-2</v>
      </c>
    </row>
    <row r="51" spans="1:19" x14ac:dyDescent="0.25">
      <c r="A51" s="40" t="s">
        <v>99</v>
      </c>
      <c r="B51" s="92">
        <v>3.302157537403716E-2</v>
      </c>
      <c r="C51" s="92">
        <v>3.4634515859793824E-2</v>
      </c>
      <c r="D51" s="92">
        <v>3.5982538919036799E-2</v>
      </c>
      <c r="E51" s="92">
        <v>3.6021404857101369E-2</v>
      </c>
      <c r="F51" s="92">
        <v>3.9223423958077097E-2</v>
      </c>
      <c r="G51" s="92">
        <v>3.7204981658146341E-2</v>
      </c>
    </row>
    <row r="52" spans="1:19" x14ac:dyDescent="0.25">
      <c r="A52" s="40" t="s">
        <v>100</v>
      </c>
      <c r="B52" s="92">
        <v>2.4518176496876265E-2</v>
      </c>
      <c r="C52" s="92">
        <v>2.577368740596675E-2</v>
      </c>
      <c r="D52" s="92">
        <v>2.7093041282603147E-2</v>
      </c>
      <c r="E52" s="92">
        <v>2.6555378173226174E-2</v>
      </c>
      <c r="F52" s="92">
        <v>3.0658839688637918E-2</v>
      </c>
      <c r="G52" s="92">
        <v>2.9638679847029503E-2</v>
      </c>
    </row>
    <row r="53" spans="1:19" x14ac:dyDescent="0.25">
      <c r="A53" s="40" t="s">
        <v>101</v>
      </c>
      <c r="B53" s="92">
        <v>2.2943490394457422E-2</v>
      </c>
      <c r="C53" s="92">
        <v>2.0626210482068807E-2</v>
      </c>
      <c r="D53" s="92">
        <v>2.1268184210967434E-2</v>
      </c>
      <c r="E53" s="92">
        <v>2.0424892662328498E-2</v>
      </c>
      <c r="F53" s="92">
        <v>2.6829142503133285E-2</v>
      </c>
      <c r="G53" s="92">
        <v>2.4822604549368354E-2</v>
      </c>
    </row>
    <row r="54" spans="1:19" x14ac:dyDescent="0.25">
      <c r="A54" s="40" t="s">
        <v>102</v>
      </c>
      <c r="B54" s="92">
        <v>3.1579977224278188E-2</v>
      </c>
      <c r="C54" s="92">
        <v>3.0326139700724952E-2</v>
      </c>
      <c r="D54" s="92">
        <v>3.2637577850769484E-2</v>
      </c>
      <c r="E54" s="92">
        <v>3.2539921737639421E-2</v>
      </c>
      <c r="F54" s="92">
        <v>3.5277748092150119E-2</v>
      </c>
      <c r="G54" s="92">
        <v>3.6051565129381347E-2</v>
      </c>
    </row>
    <row r="55" spans="1:19" x14ac:dyDescent="0.25">
      <c r="A55" s="22" t="s">
        <v>12</v>
      </c>
      <c r="B55" s="131">
        <v>3.0023419463880652E-2</v>
      </c>
      <c r="C55" s="131">
        <v>2.9470003415183021E-2</v>
      </c>
      <c r="D55" s="131">
        <v>3.0531378480715521E-2</v>
      </c>
      <c r="E55" s="131">
        <v>3.0959008546611377E-2</v>
      </c>
      <c r="F55" s="131">
        <v>3.6702952997967886E-2</v>
      </c>
      <c r="G55" s="131">
        <v>3.602185647200562E-2</v>
      </c>
    </row>
    <row r="60" spans="1:19" s="44" customFormat="1" x14ac:dyDescent="0.25">
      <c r="A60" s="96"/>
      <c r="B60" s="97"/>
      <c r="C60" s="97"/>
      <c r="D60" s="98"/>
      <c r="E60" s="97"/>
      <c r="F60" s="97"/>
      <c r="G60" s="98"/>
      <c r="H60" s="97"/>
      <c r="I60" s="97"/>
      <c r="J60" s="98"/>
      <c r="K60" s="97"/>
      <c r="L60" s="97"/>
      <c r="M60" s="98"/>
      <c r="N60" s="97"/>
      <c r="O60" s="97"/>
      <c r="P60" s="98"/>
      <c r="Q60" s="97"/>
      <c r="R60" s="97"/>
      <c r="S60" s="98"/>
    </row>
    <row r="61" spans="1:19" s="44" customFormat="1" x14ac:dyDescent="0.25">
      <c r="A61" s="96"/>
      <c r="B61" s="97"/>
      <c r="C61" s="97"/>
      <c r="D61" s="98"/>
      <c r="E61" s="97"/>
      <c r="F61" s="97"/>
      <c r="G61" s="98"/>
      <c r="H61" s="97"/>
      <c r="I61" s="97"/>
      <c r="J61" s="98"/>
      <c r="K61" s="97"/>
      <c r="L61" s="97"/>
      <c r="M61" s="98"/>
      <c r="N61" s="97"/>
      <c r="O61" s="97"/>
      <c r="P61" s="98"/>
      <c r="Q61" s="97"/>
      <c r="R61" s="97"/>
      <c r="S61" s="98"/>
    </row>
    <row r="62" spans="1:19" x14ac:dyDescent="0.25">
      <c r="A62" t="s">
        <v>105</v>
      </c>
    </row>
    <row r="63" spans="1:19" x14ac:dyDescent="0.25">
      <c r="A63" s="204" t="s">
        <v>96</v>
      </c>
      <c r="B63" s="204" t="s">
        <v>2</v>
      </c>
      <c r="C63" s="204"/>
      <c r="D63" s="204"/>
      <c r="E63" s="204" t="s">
        <v>3</v>
      </c>
      <c r="F63" s="204"/>
      <c r="G63" s="204"/>
      <c r="H63" s="204" t="s">
        <v>4</v>
      </c>
      <c r="I63" s="204"/>
      <c r="J63" s="204"/>
      <c r="K63" s="204" t="s">
        <v>5</v>
      </c>
      <c r="L63" s="204"/>
      <c r="M63" s="204"/>
      <c r="N63" s="204" t="s">
        <v>6</v>
      </c>
      <c r="O63" s="204"/>
      <c r="P63" s="204"/>
      <c r="Q63" s="204" t="s">
        <v>7</v>
      </c>
      <c r="R63" s="204"/>
      <c r="S63" s="204"/>
    </row>
    <row r="64" spans="1:19" ht="30" x14ac:dyDescent="0.25">
      <c r="A64" s="204"/>
      <c r="B64" s="91" t="s">
        <v>174</v>
      </c>
      <c r="C64" s="91" t="s">
        <v>175</v>
      </c>
      <c r="D64" s="91" t="s">
        <v>176</v>
      </c>
      <c r="E64" s="91" t="s">
        <v>174</v>
      </c>
      <c r="F64" s="91" t="s">
        <v>175</v>
      </c>
      <c r="G64" s="91" t="s">
        <v>176</v>
      </c>
      <c r="H64" s="91" t="s">
        <v>174</v>
      </c>
      <c r="I64" s="91" t="s">
        <v>175</v>
      </c>
      <c r="J64" s="91" t="s">
        <v>176</v>
      </c>
      <c r="K64" s="91" t="s">
        <v>174</v>
      </c>
      <c r="L64" s="91" t="s">
        <v>175</v>
      </c>
      <c r="M64" s="91" t="s">
        <v>176</v>
      </c>
      <c r="N64" s="91" t="s">
        <v>174</v>
      </c>
      <c r="O64" s="91" t="s">
        <v>175</v>
      </c>
      <c r="P64" s="91" t="s">
        <v>176</v>
      </c>
      <c r="Q64" s="91" t="s">
        <v>174</v>
      </c>
      <c r="R64" s="91" t="s">
        <v>175</v>
      </c>
      <c r="S64" s="91" t="s">
        <v>176</v>
      </c>
    </row>
    <row r="65" spans="1:19" x14ac:dyDescent="0.25">
      <c r="A65" s="40" t="s">
        <v>106</v>
      </c>
      <c r="B65" s="90">
        <v>69559</v>
      </c>
      <c r="C65" s="75">
        <v>108.83707482299999</v>
      </c>
      <c r="D65" s="92">
        <v>1.0957267906542278E-2</v>
      </c>
      <c r="E65" s="90">
        <v>73595</v>
      </c>
      <c r="F65" s="75">
        <v>100.289345604</v>
      </c>
      <c r="G65" s="92">
        <v>1.3249601769731778E-2</v>
      </c>
      <c r="H65" s="90">
        <v>61048</v>
      </c>
      <c r="I65" s="75">
        <v>107.226391471</v>
      </c>
      <c r="J65" s="92">
        <v>1.3518395798967409E-2</v>
      </c>
      <c r="K65" s="63">
        <v>59642</v>
      </c>
      <c r="L65" s="75">
        <v>106.606601911</v>
      </c>
      <c r="M65" s="92">
        <v>1.0204107029958331E-2</v>
      </c>
      <c r="N65" s="93">
        <v>60435</v>
      </c>
      <c r="O65" s="94">
        <v>110.799490269</v>
      </c>
      <c r="P65" s="92">
        <v>1.5763673774667808E-2</v>
      </c>
      <c r="Q65" s="93">
        <v>64136</v>
      </c>
      <c r="R65" s="94">
        <v>116.40079809700001</v>
      </c>
      <c r="S65" s="92">
        <v>1.3392949408309707E-2</v>
      </c>
    </row>
    <row r="66" spans="1:19" x14ac:dyDescent="0.25">
      <c r="A66" s="40" t="s">
        <v>107</v>
      </c>
      <c r="B66" s="90">
        <v>641480</v>
      </c>
      <c r="C66" s="75">
        <v>1366.813709349</v>
      </c>
      <c r="D66" s="92">
        <v>1.5670895955676167E-2</v>
      </c>
      <c r="E66" s="90">
        <v>658346</v>
      </c>
      <c r="F66" s="75">
        <v>1340.5648836759999</v>
      </c>
      <c r="G66" s="92">
        <v>1.4320498492663702E-2</v>
      </c>
      <c r="H66" s="90">
        <v>597172</v>
      </c>
      <c r="I66" s="75">
        <v>1378.2812572519999</v>
      </c>
      <c r="J66" s="92">
        <v>1.5814412254620658E-2</v>
      </c>
      <c r="K66" s="63">
        <v>591466</v>
      </c>
      <c r="L66" s="75">
        <v>1389.547193638</v>
      </c>
      <c r="M66" s="92">
        <v>1.4541025783442296E-2</v>
      </c>
      <c r="N66" s="93">
        <v>591831</v>
      </c>
      <c r="O66" s="94">
        <v>1405.252846357</v>
      </c>
      <c r="P66" s="92">
        <v>1.9368224273345835E-2</v>
      </c>
      <c r="Q66" s="93">
        <v>607642</v>
      </c>
      <c r="R66" s="94">
        <v>1433.912573434</v>
      </c>
      <c r="S66" s="92">
        <v>1.9080643929690222E-2</v>
      </c>
    </row>
    <row r="67" spans="1:19" x14ac:dyDescent="0.25">
      <c r="A67" s="40" t="s">
        <v>108</v>
      </c>
      <c r="B67" s="90">
        <v>280795</v>
      </c>
      <c r="C67" s="75">
        <v>703.31375021500003</v>
      </c>
      <c r="D67" s="92">
        <v>1.5017583246127675E-2</v>
      </c>
      <c r="E67" s="90">
        <v>289724</v>
      </c>
      <c r="F67" s="75">
        <v>708.82909584100003</v>
      </c>
      <c r="G67" s="92">
        <v>1.5031183826277328E-2</v>
      </c>
      <c r="H67" s="90">
        <v>270750</v>
      </c>
      <c r="I67" s="75">
        <v>713.74525970699995</v>
      </c>
      <c r="J67" s="92">
        <v>1.6147680341486614E-2</v>
      </c>
      <c r="K67" s="63">
        <v>267965</v>
      </c>
      <c r="L67" s="75">
        <v>711.47747385100001</v>
      </c>
      <c r="M67" s="92">
        <v>1.7423348020988882E-2</v>
      </c>
      <c r="N67" s="93">
        <v>265384</v>
      </c>
      <c r="O67" s="94">
        <v>700.54117260299995</v>
      </c>
      <c r="P67" s="92">
        <v>2.1094834487871972E-2</v>
      </c>
      <c r="Q67" s="93">
        <v>266638</v>
      </c>
      <c r="R67" s="94">
        <v>704.61098759699996</v>
      </c>
      <c r="S67" s="92">
        <v>1.9637815697693961E-2</v>
      </c>
    </row>
    <row r="68" spans="1:19" x14ac:dyDescent="0.25">
      <c r="A68" s="40" t="s">
        <v>109</v>
      </c>
      <c r="B68" s="90">
        <v>291202</v>
      </c>
      <c r="C68" s="75">
        <v>604.125227935</v>
      </c>
      <c r="D68" s="92">
        <v>1.5409042929426575E-2</v>
      </c>
      <c r="E68" s="90">
        <v>302297</v>
      </c>
      <c r="F68" s="75">
        <v>606.55160624799998</v>
      </c>
      <c r="G68" s="92">
        <v>1.3580485282948973E-2</v>
      </c>
      <c r="H68" s="90">
        <v>269942</v>
      </c>
      <c r="I68" s="75">
        <v>634.39975891300003</v>
      </c>
      <c r="J68" s="92">
        <v>1.4579044933509144E-2</v>
      </c>
      <c r="K68" s="63">
        <v>269286</v>
      </c>
      <c r="L68" s="75">
        <v>635.21655360099999</v>
      </c>
      <c r="M68" s="92">
        <v>1.3869948380681119E-2</v>
      </c>
      <c r="N68" s="93">
        <v>266292</v>
      </c>
      <c r="O68" s="94">
        <v>647.89514959799999</v>
      </c>
      <c r="P68" s="92">
        <v>1.744416914837621E-2</v>
      </c>
      <c r="Q68" s="93">
        <v>275288</v>
      </c>
      <c r="R68" s="94">
        <v>665.77361093699994</v>
      </c>
      <c r="S68" s="92">
        <v>1.7180283568016597E-2</v>
      </c>
    </row>
    <row r="69" spans="1:19" x14ac:dyDescent="0.25">
      <c r="A69" s="40" t="s">
        <v>110</v>
      </c>
      <c r="B69" s="90">
        <v>210848</v>
      </c>
      <c r="C69" s="75">
        <v>441.58518148100001</v>
      </c>
      <c r="D69" s="92">
        <v>2.1654645443330955E-2</v>
      </c>
      <c r="E69" s="90">
        <v>213401</v>
      </c>
      <c r="F69" s="75">
        <v>425.61120374799998</v>
      </c>
      <c r="G69" s="92">
        <v>1.9153870399113759E-2</v>
      </c>
      <c r="H69" s="90">
        <v>184250</v>
      </c>
      <c r="I69" s="75">
        <v>431.83549418600001</v>
      </c>
      <c r="J69" s="92">
        <v>2.2004851393496394E-2</v>
      </c>
      <c r="K69" s="63">
        <v>179279</v>
      </c>
      <c r="L69" s="75">
        <v>425.43782371999998</v>
      </c>
      <c r="M69" s="92">
        <v>1.7287648984027681E-2</v>
      </c>
      <c r="N69" s="93">
        <v>172732</v>
      </c>
      <c r="O69" s="94">
        <v>431.489142872</v>
      </c>
      <c r="P69" s="92">
        <v>2.1960043624575931E-2</v>
      </c>
      <c r="Q69" s="93">
        <v>177002</v>
      </c>
      <c r="R69" s="94">
        <v>442.387619245</v>
      </c>
      <c r="S69" s="92">
        <v>2.1117675933028712E-2</v>
      </c>
    </row>
    <row r="70" spans="1:19" x14ac:dyDescent="0.25">
      <c r="A70" s="40" t="s">
        <v>111</v>
      </c>
      <c r="B70" s="90">
        <v>66223</v>
      </c>
      <c r="C70" s="75">
        <v>171.82676677699999</v>
      </c>
      <c r="D70" s="92">
        <v>1.4906825490839992E-2</v>
      </c>
      <c r="E70" s="90">
        <v>69223</v>
      </c>
      <c r="F70" s="75">
        <v>173.13583951499999</v>
      </c>
      <c r="G70" s="92">
        <v>1.4242812296447527E-2</v>
      </c>
      <c r="H70" s="90">
        <v>63263</v>
      </c>
      <c r="I70" s="75">
        <v>187.76661225999999</v>
      </c>
      <c r="J70" s="92">
        <v>1.4232827960380168E-2</v>
      </c>
      <c r="K70" s="63">
        <v>63422</v>
      </c>
      <c r="L70" s="75">
        <v>188.68500518499999</v>
      </c>
      <c r="M70" s="92">
        <v>1.2852247583862497E-2</v>
      </c>
      <c r="N70" s="93">
        <v>71171</v>
      </c>
      <c r="O70" s="94">
        <v>195.256594406</v>
      </c>
      <c r="P70" s="92">
        <v>1.5140428132496164E-2</v>
      </c>
      <c r="Q70" s="93">
        <v>72784</v>
      </c>
      <c r="R70" s="94">
        <v>193.89312662399999</v>
      </c>
      <c r="S70" s="92">
        <v>1.598031324755822E-2</v>
      </c>
    </row>
    <row r="71" spans="1:19" x14ac:dyDescent="0.25">
      <c r="A71" s="40" t="s">
        <v>112</v>
      </c>
      <c r="B71" s="90">
        <v>162689</v>
      </c>
      <c r="C71" s="75">
        <v>385.30344721900002</v>
      </c>
      <c r="D71" s="92">
        <v>1.4118770971981442E-2</v>
      </c>
      <c r="E71" s="90">
        <v>168173</v>
      </c>
      <c r="F71" s="75">
        <v>400.68987453800003</v>
      </c>
      <c r="G71" s="92">
        <v>1.3223620000653358E-2</v>
      </c>
      <c r="H71" s="90">
        <v>153594</v>
      </c>
      <c r="I71" s="75">
        <v>425.49220196900001</v>
      </c>
      <c r="J71" s="92">
        <v>1.4180298614355324E-2</v>
      </c>
      <c r="K71" s="63">
        <v>153727</v>
      </c>
      <c r="L71" s="75">
        <v>434.05413893500003</v>
      </c>
      <c r="M71" s="92">
        <v>1.429704300534107E-2</v>
      </c>
      <c r="N71" s="93">
        <v>163536</v>
      </c>
      <c r="O71" s="94">
        <v>446.58916975900001</v>
      </c>
      <c r="P71" s="92">
        <v>1.5037322270094466E-2</v>
      </c>
      <c r="Q71" s="93">
        <v>167120</v>
      </c>
      <c r="R71" s="94">
        <v>457.47279806</v>
      </c>
      <c r="S71" s="92">
        <v>1.5239924683096873E-2</v>
      </c>
    </row>
    <row r="72" spans="1:19" x14ac:dyDescent="0.25">
      <c r="A72" s="40" t="s">
        <v>113</v>
      </c>
      <c r="B72" s="90">
        <v>444816</v>
      </c>
      <c r="C72" s="75">
        <v>1023.785915607</v>
      </c>
      <c r="D72" s="92">
        <v>1.8204055494307259E-2</v>
      </c>
      <c r="E72" s="90">
        <v>452639</v>
      </c>
      <c r="F72" s="75">
        <v>998.46124741799997</v>
      </c>
      <c r="G72" s="92">
        <v>1.7330601233395471E-2</v>
      </c>
      <c r="H72" s="90">
        <v>408542</v>
      </c>
      <c r="I72" s="75">
        <v>1012.315380301</v>
      </c>
      <c r="J72" s="92">
        <v>1.9442816085781245E-2</v>
      </c>
      <c r="K72" s="63">
        <v>399676</v>
      </c>
      <c r="L72" s="75">
        <v>1004.475004331</v>
      </c>
      <c r="M72" s="92">
        <v>1.8289874984232068E-2</v>
      </c>
      <c r="N72" s="93">
        <v>397574</v>
      </c>
      <c r="O72" s="94">
        <v>999.86699207300001</v>
      </c>
      <c r="P72" s="92">
        <v>2.5232796897007637E-2</v>
      </c>
      <c r="Q72" s="93">
        <v>402742</v>
      </c>
      <c r="R72" s="94">
        <v>1003.818804709</v>
      </c>
      <c r="S72" s="92">
        <v>2.4292973159702136E-2</v>
      </c>
    </row>
    <row r="73" spans="1:19" x14ac:dyDescent="0.25">
      <c r="A73" s="40" t="s">
        <v>114</v>
      </c>
      <c r="B73" s="90">
        <v>69208</v>
      </c>
      <c r="C73" s="75">
        <v>153.61941261199999</v>
      </c>
      <c r="D73" s="92">
        <v>1.7721736984348646E-2</v>
      </c>
      <c r="E73" s="90">
        <v>74940</v>
      </c>
      <c r="F73" s="75">
        <v>169.14013375499999</v>
      </c>
      <c r="G73" s="92">
        <v>1.5191345997880523E-2</v>
      </c>
      <c r="H73" s="90">
        <v>71155</v>
      </c>
      <c r="I73" s="75">
        <v>187.20830818499999</v>
      </c>
      <c r="J73" s="92">
        <v>1.2988511992732321E-2</v>
      </c>
      <c r="K73" s="63">
        <v>72165</v>
      </c>
      <c r="L73" s="75">
        <v>197.101222525</v>
      </c>
      <c r="M73" s="92">
        <v>1.1321709157420146E-2</v>
      </c>
      <c r="N73" s="93">
        <v>82860</v>
      </c>
      <c r="O73" s="94">
        <v>212.96028297999999</v>
      </c>
      <c r="P73" s="92">
        <v>1.5213396379193722E-2</v>
      </c>
      <c r="Q73" s="93">
        <v>85910</v>
      </c>
      <c r="R73" s="94">
        <v>221.323621922</v>
      </c>
      <c r="S73" s="92">
        <v>1.3850678944158812E-2</v>
      </c>
    </row>
    <row r="74" spans="1:19" x14ac:dyDescent="0.25">
      <c r="A74" s="40" t="s">
        <v>115</v>
      </c>
      <c r="B74" s="90">
        <v>352827</v>
      </c>
      <c r="C74" s="75">
        <v>815.03669999199997</v>
      </c>
      <c r="D74" s="92">
        <v>2.1559287716948816E-2</v>
      </c>
      <c r="E74" s="90">
        <v>358918</v>
      </c>
      <c r="F74" s="75">
        <v>819.50383327400004</v>
      </c>
      <c r="G74" s="92">
        <v>2.1107111936127687E-2</v>
      </c>
      <c r="H74" s="90">
        <v>327447</v>
      </c>
      <c r="I74" s="75">
        <v>841.716902925</v>
      </c>
      <c r="J74" s="92">
        <v>2.1065214093223372E-2</v>
      </c>
      <c r="K74" s="63">
        <v>321113</v>
      </c>
      <c r="L74" s="75">
        <v>829.49224556800004</v>
      </c>
      <c r="M74" s="92">
        <v>2.189017369483226E-2</v>
      </c>
      <c r="N74" s="93">
        <v>332322</v>
      </c>
      <c r="O74" s="94">
        <v>820.54250652300004</v>
      </c>
      <c r="P74" s="92">
        <v>2.5849781642488856E-2</v>
      </c>
      <c r="Q74" s="93">
        <v>337671</v>
      </c>
      <c r="R74" s="94">
        <v>820.39045334399998</v>
      </c>
      <c r="S74" s="92">
        <v>2.8769463019462149E-2</v>
      </c>
    </row>
    <row r="75" spans="1:19" x14ac:dyDescent="0.25">
      <c r="A75" s="40" t="s">
        <v>116</v>
      </c>
      <c r="B75" s="90">
        <v>169849</v>
      </c>
      <c r="C75" s="75">
        <v>353.40527408399998</v>
      </c>
      <c r="D75" s="92">
        <v>1.8845219764368926E-2</v>
      </c>
      <c r="E75" s="90">
        <v>171981</v>
      </c>
      <c r="F75" s="75">
        <v>340.417914096</v>
      </c>
      <c r="G75" s="92">
        <v>1.9398339151851296E-2</v>
      </c>
      <c r="H75" s="90">
        <v>148153</v>
      </c>
      <c r="I75" s="75">
        <v>356.72882622499998</v>
      </c>
      <c r="J75" s="92">
        <v>2.0297860948397251E-2</v>
      </c>
      <c r="K75" s="63">
        <v>146119</v>
      </c>
      <c r="L75" s="75">
        <v>346.29889601299999</v>
      </c>
      <c r="M75" s="92">
        <v>1.9428533470541076E-2</v>
      </c>
      <c r="N75" s="93">
        <v>140777</v>
      </c>
      <c r="O75" s="94">
        <v>351.99713196599998</v>
      </c>
      <c r="P75" s="92">
        <v>2.2933783718384837E-2</v>
      </c>
      <c r="Q75" s="93">
        <v>143826</v>
      </c>
      <c r="R75" s="94">
        <v>349.59071119700002</v>
      </c>
      <c r="S75" s="92">
        <v>2.2681472484924692E-2</v>
      </c>
    </row>
    <row r="76" spans="1:19" x14ac:dyDescent="0.25">
      <c r="A76" s="40" t="s">
        <v>117</v>
      </c>
      <c r="B76" s="90">
        <v>119850</v>
      </c>
      <c r="C76" s="75">
        <v>237.835579693</v>
      </c>
      <c r="D76" s="92">
        <v>1.9038004413993392E-2</v>
      </c>
      <c r="E76" s="90">
        <v>122066</v>
      </c>
      <c r="F76" s="75">
        <v>233.03067361000001</v>
      </c>
      <c r="G76" s="92">
        <v>1.8922743725917734E-2</v>
      </c>
      <c r="H76" s="90">
        <v>102878</v>
      </c>
      <c r="I76" s="75">
        <v>239.09578775099999</v>
      </c>
      <c r="J76" s="92">
        <v>1.9982465864164967E-2</v>
      </c>
      <c r="K76" s="63">
        <v>99890</v>
      </c>
      <c r="L76" s="75">
        <v>235.775015161</v>
      </c>
      <c r="M76" s="92">
        <v>1.6597291431951877E-2</v>
      </c>
      <c r="N76" s="93">
        <v>110766</v>
      </c>
      <c r="O76" s="94">
        <v>244.629014227</v>
      </c>
      <c r="P76" s="92">
        <v>2.3028541875137143E-2</v>
      </c>
      <c r="Q76" s="93">
        <v>111367</v>
      </c>
      <c r="R76" s="94">
        <v>245.26298510699999</v>
      </c>
      <c r="S76" s="92">
        <v>2.1473987661457694E-2</v>
      </c>
    </row>
    <row r="77" spans="1:19" x14ac:dyDescent="0.25">
      <c r="A77" s="40" t="s">
        <v>118</v>
      </c>
      <c r="B77" s="90">
        <v>27974</v>
      </c>
      <c r="C77" s="75">
        <v>53.140581402000002</v>
      </c>
      <c r="D77" s="92">
        <v>1.9223506481273689E-2</v>
      </c>
      <c r="E77" s="90">
        <v>28563</v>
      </c>
      <c r="F77" s="75">
        <v>50.616413107</v>
      </c>
      <c r="G77" s="92">
        <v>1.9153514848050834E-2</v>
      </c>
      <c r="H77" s="90">
        <v>22956</v>
      </c>
      <c r="I77" s="75">
        <v>52.057223073000003</v>
      </c>
      <c r="J77" s="92">
        <v>2.0204608408040947E-2</v>
      </c>
      <c r="K77" s="63">
        <v>22413</v>
      </c>
      <c r="L77" s="75">
        <v>50.812728675000002</v>
      </c>
      <c r="M77" s="92">
        <v>1.8529916018134363E-2</v>
      </c>
      <c r="N77" s="93">
        <v>41285</v>
      </c>
      <c r="O77" s="94">
        <v>62.608144750999998</v>
      </c>
      <c r="P77" s="92">
        <v>1.8316541395066444E-2</v>
      </c>
      <c r="Q77" s="93">
        <v>41164</v>
      </c>
      <c r="R77" s="94">
        <v>62.740811362000002</v>
      </c>
      <c r="S77" s="92">
        <v>1.6627845358593185E-2</v>
      </c>
    </row>
    <row r="78" spans="1:19" x14ac:dyDescent="0.25">
      <c r="A78" s="40" t="s">
        <v>119</v>
      </c>
      <c r="B78" s="90">
        <v>287666</v>
      </c>
      <c r="C78" s="75">
        <v>592.13985673900004</v>
      </c>
      <c r="D78" s="92">
        <v>1.8795495804474482E-2</v>
      </c>
      <c r="E78" s="90">
        <v>292374</v>
      </c>
      <c r="F78" s="75">
        <v>567.38006605099997</v>
      </c>
      <c r="G78" s="92">
        <v>1.6598788273526455E-2</v>
      </c>
      <c r="H78" s="90">
        <v>253776</v>
      </c>
      <c r="I78" s="75">
        <v>592.28559907800002</v>
      </c>
      <c r="J78" s="92">
        <v>1.8653581514050943E-2</v>
      </c>
      <c r="K78" s="63">
        <v>248842</v>
      </c>
      <c r="L78" s="75">
        <v>583.70822200600003</v>
      </c>
      <c r="M78" s="92">
        <v>2.0873371894827852E-2</v>
      </c>
      <c r="N78" s="93">
        <v>239386</v>
      </c>
      <c r="O78" s="94">
        <v>592.80072009200001</v>
      </c>
      <c r="P78" s="92">
        <v>2.4837924089759711E-2</v>
      </c>
      <c r="Q78" s="93">
        <v>246658</v>
      </c>
      <c r="R78" s="94">
        <v>611.92501468399996</v>
      </c>
      <c r="S78" s="92">
        <v>2.2672537213018651E-2</v>
      </c>
    </row>
    <row r="79" spans="1:19" x14ac:dyDescent="0.25">
      <c r="A79" s="40" t="s">
        <v>120</v>
      </c>
      <c r="B79" s="90">
        <v>214613</v>
      </c>
      <c r="C79" s="75">
        <v>476.65984149799999</v>
      </c>
      <c r="D79" s="92">
        <v>2.2568111761194221E-2</v>
      </c>
      <c r="E79" s="90">
        <v>216144</v>
      </c>
      <c r="F79" s="75">
        <v>459.87740544500002</v>
      </c>
      <c r="G79" s="92">
        <v>2.1213524716570897E-2</v>
      </c>
      <c r="H79" s="90">
        <v>186201</v>
      </c>
      <c r="I79" s="75">
        <v>474.338617656</v>
      </c>
      <c r="J79" s="92">
        <v>2.3120065277825064E-2</v>
      </c>
      <c r="K79" s="63">
        <v>181108</v>
      </c>
      <c r="L79" s="75">
        <v>461.905338282</v>
      </c>
      <c r="M79" s="92">
        <v>2.3622915858873106E-2</v>
      </c>
      <c r="N79" s="93">
        <v>174021</v>
      </c>
      <c r="O79" s="94">
        <v>463.66443632900001</v>
      </c>
      <c r="P79" s="92">
        <v>2.6314332564731369E-2</v>
      </c>
      <c r="Q79" s="93">
        <v>177833</v>
      </c>
      <c r="R79" s="94">
        <v>471.20681732700001</v>
      </c>
      <c r="S79" s="92">
        <v>2.4720704645315728E-2</v>
      </c>
    </row>
    <row r="80" spans="1:19" x14ac:dyDescent="0.25">
      <c r="A80" s="40" t="s">
        <v>121</v>
      </c>
      <c r="B80" s="90">
        <v>196431</v>
      </c>
      <c r="C80" s="75">
        <v>417.69156885199999</v>
      </c>
      <c r="D80" s="92">
        <v>1.5324667561743555E-2</v>
      </c>
      <c r="E80" s="90">
        <v>205973</v>
      </c>
      <c r="F80" s="75">
        <v>412.37961931900003</v>
      </c>
      <c r="G80" s="92">
        <v>1.3882670956081866E-2</v>
      </c>
      <c r="H80" s="90">
        <v>181682</v>
      </c>
      <c r="I80" s="75">
        <v>424.478590274</v>
      </c>
      <c r="J80" s="92">
        <v>2.0850124045801888E-2</v>
      </c>
      <c r="K80" s="63">
        <v>179017</v>
      </c>
      <c r="L80" s="75">
        <v>419.11097439999998</v>
      </c>
      <c r="M80" s="92">
        <v>1.2887965944420321E-2</v>
      </c>
      <c r="N80" s="93">
        <v>177947</v>
      </c>
      <c r="O80" s="94">
        <v>435.519285895</v>
      </c>
      <c r="P80" s="92">
        <v>1.7824333691784044E-2</v>
      </c>
      <c r="Q80" s="93">
        <v>182024</v>
      </c>
      <c r="R80" s="94">
        <v>430.43193774399998</v>
      </c>
      <c r="S80" s="92">
        <v>1.8061541619673549E-2</v>
      </c>
    </row>
    <row r="81" spans="1:19" x14ac:dyDescent="0.25">
      <c r="A81" s="40" t="s">
        <v>122</v>
      </c>
      <c r="B81" s="90">
        <v>63486</v>
      </c>
      <c r="C81" s="75">
        <v>175.42422990700001</v>
      </c>
      <c r="D81" s="92">
        <v>1.0581576547231131E-2</v>
      </c>
      <c r="E81" s="90">
        <v>69620</v>
      </c>
      <c r="F81" s="75">
        <v>187.57654325499999</v>
      </c>
      <c r="G81" s="92">
        <v>9.1239448936500933E-3</v>
      </c>
      <c r="H81" s="90">
        <v>64612</v>
      </c>
      <c r="I81" s="75">
        <v>196.70178425399999</v>
      </c>
      <c r="J81" s="92">
        <v>9.8428593840304002E-3</v>
      </c>
      <c r="K81" s="63">
        <v>65659</v>
      </c>
      <c r="L81" s="75">
        <v>202.68535450100001</v>
      </c>
      <c r="M81" s="92">
        <v>1.2884268231561413E-2</v>
      </c>
      <c r="N81" s="93">
        <v>74326</v>
      </c>
      <c r="O81" s="94">
        <v>215.25864373499999</v>
      </c>
      <c r="P81" s="92">
        <v>1.4477407689312161E-2</v>
      </c>
      <c r="Q81" s="93">
        <v>77311</v>
      </c>
      <c r="R81" s="94">
        <v>218.72470162100001</v>
      </c>
      <c r="S81" s="92">
        <v>1.0606989118312038E-2</v>
      </c>
    </row>
    <row r="82" spans="1:19" x14ac:dyDescent="0.25">
      <c r="A82" s="40" t="s">
        <v>123</v>
      </c>
      <c r="B82" s="90">
        <v>112777</v>
      </c>
      <c r="C82" s="75">
        <v>253.837389462</v>
      </c>
      <c r="D82" s="92">
        <v>1.4414081186994498E-2</v>
      </c>
      <c r="E82" s="90">
        <v>117794</v>
      </c>
      <c r="F82" s="75">
        <v>254.07119199300001</v>
      </c>
      <c r="G82" s="92">
        <v>1.1649318873119374E-2</v>
      </c>
      <c r="H82" s="90">
        <v>104539</v>
      </c>
      <c r="I82" s="75">
        <v>261.313882965</v>
      </c>
      <c r="J82" s="92">
        <v>1.3420620876349432E-2</v>
      </c>
      <c r="K82" s="63">
        <v>103738</v>
      </c>
      <c r="L82" s="75">
        <v>262.46445940699999</v>
      </c>
      <c r="M82" s="92">
        <v>1.1601878779625707E-2</v>
      </c>
      <c r="N82" s="93">
        <v>106450</v>
      </c>
      <c r="O82" s="94">
        <v>264.08253673899998</v>
      </c>
      <c r="P82" s="92">
        <v>1.7916382247100904E-2</v>
      </c>
      <c r="Q82" s="93">
        <v>106772</v>
      </c>
      <c r="R82" s="94">
        <v>263.78163859099999</v>
      </c>
      <c r="S82" s="92">
        <v>1.918125215244848E-2</v>
      </c>
    </row>
    <row r="83" spans="1:19" x14ac:dyDescent="0.25">
      <c r="A83" s="40" t="s">
        <v>124</v>
      </c>
      <c r="B83" s="90">
        <v>34289</v>
      </c>
      <c r="C83" s="75">
        <v>82.932091659999998</v>
      </c>
      <c r="D83" s="92">
        <v>8.7038763228030058E-3</v>
      </c>
      <c r="E83" s="90">
        <v>35793</v>
      </c>
      <c r="F83" s="75">
        <v>85.036971733000001</v>
      </c>
      <c r="G83" s="92">
        <v>8.5099110334284633E-3</v>
      </c>
      <c r="H83" s="90">
        <v>33795</v>
      </c>
      <c r="I83" s="75">
        <v>88.584740796999995</v>
      </c>
      <c r="J83" s="92">
        <v>1.1040398156621611E-2</v>
      </c>
      <c r="K83" s="63">
        <v>33679</v>
      </c>
      <c r="L83" s="75">
        <v>87.810365121999993</v>
      </c>
      <c r="M83" s="92">
        <v>1.0158950651903198E-2</v>
      </c>
      <c r="N83" s="93">
        <v>36749</v>
      </c>
      <c r="O83" s="94">
        <v>88.842472279000006</v>
      </c>
      <c r="P83" s="92">
        <v>1.2203860104152975E-2</v>
      </c>
      <c r="Q83" s="93">
        <v>37473</v>
      </c>
      <c r="R83" s="94">
        <v>92.880325771000003</v>
      </c>
      <c r="S83" s="92">
        <v>1.2432722004518948E-2</v>
      </c>
    </row>
    <row r="84" spans="1:19" x14ac:dyDescent="0.25">
      <c r="A84" s="40" t="s">
        <v>125</v>
      </c>
      <c r="B84" s="90">
        <v>397088</v>
      </c>
      <c r="C84" s="75">
        <v>1009.366506171</v>
      </c>
      <c r="D84" s="92">
        <v>1.8305076533686626E-2</v>
      </c>
      <c r="E84" s="90">
        <v>405694</v>
      </c>
      <c r="F84" s="75">
        <v>987.79745429699994</v>
      </c>
      <c r="G84" s="92">
        <v>1.706094910822975E-2</v>
      </c>
      <c r="H84" s="90">
        <v>365116</v>
      </c>
      <c r="I84" s="75">
        <v>1010.548406776</v>
      </c>
      <c r="J84" s="92">
        <v>2.1390127797996095E-2</v>
      </c>
      <c r="K84" s="63">
        <v>359430</v>
      </c>
      <c r="L84" s="75">
        <v>1006.381705353</v>
      </c>
      <c r="M84" s="92">
        <v>2.0333139160973124E-2</v>
      </c>
      <c r="N84" s="93">
        <v>359454</v>
      </c>
      <c r="O84" s="94">
        <v>928.09895584399999</v>
      </c>
      <c r="P84" s="92">
        <v>2.6605871842129813E-2</v>
      </c>
      <c r="Q84" s="93">
        <v>367467</v>
      </c>
      <c r="R84" s="94">
        <v>946.03109299699997</v>
      </c>
      <c r="S84" s="92">
        <v>2.3403247903681978E-2</v>
      </c>
    </row>
    <row r="85" spans="1:19" x14ac:dyDescent="0.25">
      <c r="A85" s="40" t="s">
        <v>126</v>
      </c>
      <c r="B85" s="90">
        <v>77995</v>
      </c>
      <c r="C85" s="75">
        <v>180.37391083200001</v>
      </c>
      <c r="D85" s="92">
        <v>8.9294566302338119E-3</v>
      </c>
      <c r="E85" s="90">
        <v>81081</v>
      </c>
      <c r="F85" s="75">
        <v>180.535665153</v>
      </c>
      <c r="G85" s="92">
        <v>8.9633784362143087E-3</v>
      </c>
      <c r="H85" s="90">
        <v>73911</v>
      </c>
      <c r="I85" s="75">
        <v>184.89900992</v>
      </c>
      <c r="J85" s="92">
        <v>8.9874961997850056E-3</v>
      </c>
      <c r="K85" s="63">
        <v>72912</v>
      </c>
      <c r="L85" s="75">
        <v>185.32887690699999</v>
      </c>
      <c r="M85" s="92">
        <v>7.822828666508963E-3</v>
      </c>
      <c r="N85" s="93">
        <v>71304</v>
      </c>
      <c r="O85" s="94">
        <v>186.60406783100001</v>
      </c>
      <c r="P85" s="92">
        <v>1.0466908823064336E-2</v>
      </c>
      <c r="Q85" s="93">
        <v>72401</v>
      </c>
      <c r="R85" s="94">
        <v>189.975509389</v>
      </c>
      <c r="S85" s="92">
        <v>1.0671716604526704E-2</v>
      </c>
    </row>
    <row r="86" spans="1:19" x14ac:dyDescent="0.25">
      <c r="A86" s="40" t="s">
        <v>127</v>
      </c>
      <c r="B86" s="90">
        <v>270249</v>
      </c>
      <c r="C86" s="75">
        <v>674.77732240900002</v>
      </c>
      <c r="D86" s="92">
        <v>1.4168473463020637E-2</v>
      </c>
      <c r="E86" s="90">
        <v>273196</v>
      </c>
      <c r="F86" s="75">
        <v>651.98904517599999</v>
      </c>
      <c r="G86" s="92">
        <v>1.2749568451347337E-2</v>
      </c>
      <c r="H86" s="90">
        <v>236181</v>
      </c>
      <c r="I86" s="75">
        <v>676.77298950800002</v>
      </c>
      <c r="J86" s="92">
        <v>1.4530660248644245E-2</v>
      </c>
      <c r="K86" s="63">
        <v>241549</v>
      </c>
      <c r="L86" s="75">
        <v>697.66045403800001</v>
      </c>
      <c r="M86" s="92">
        <v>1.1987618226880992E-2</v>
      </c>
      <c r="N86" s="93">
        <v>251864</v>
      </c>
      <c r="O86" s="94">
        <v>736.66870712900004</v>
      </c>
      <c r="P86" s="92">
        <v>1.5154051562075055E-2</v>
      </c>
      <c r="Q86" s="93">
        <v>257429</v>
      </c>
      <c r="R86" s="94">
        <v>771.13419150899995</v>
      </c>
      <c r="S86" s="92">
        <v>1.3970174691539716E-2</v>
      </c>
    </row>
    <row r="87" spans="1:19" x14ac:dyDescent="0.25">
      <c r="A87" s="40" t="s">
        <v>128</v>
      </c>
      <c r="B87" s="90">
        <v>111319</v>
      </c>
      <c r="C87" s="75">
        <v>372.74006963300002</v>
      </c>
      <c r="D87" s="92">
        <v>6.096856435471365E-2</v>
      </c>
      <c r="E87" s="90">
        <v>115122</v>
      </c>
      <c r="F87" s="75">
        <v>375.35128808799999</v>
      </c>
      <c r="G87" s="92">
        <v>6.2244360537594523E-2</v>
      </c>
      <c r="H87" s="90">
        <v>101289</v>
      </c>
      <c r="I87" s="75">
        <v>386.46805621200002</v>
      </c>
      <c r="J87" s="92">
        <v>6.7543554074960266E-2</v>
      </c>
      <c r="K87" s="63">
        <v>98149</v>
      </c>
      <c r="L87" s="75">
        <v>379.66385518700002</v>
      </c>
      <c r="M87" s="92">
        <v>7.674675667413311E-2</v>
      </c>
      <c r="N87" s="93">
        <v>99405</v>
      </c>
      <c r="O87" s="94">
        <v>395.73848491699999</v>
      </c>
      <c r="P87" s="92">
        <v>7.5922120205977772E-2</v>
      </c>
      <c r="Q87" s="93">
        <v>104864</v>
      </c>
      <c r="R87" s="94">
        <v>415.91380938999998</v>
      </c>
      <c r="S87" s="92">
        <v>7.1760231243039874E-2</v>
      </c>
    </row>
    <row r="88" spans="1:19" x14ac:dyDescent="0.25">
      <c r="A88" s="40" t="s">
        <v>129</v>
      </c>
      <c r="B88" s="90">
        <v>75869</v>
      </c>
      <c r="C88" s="75">
        <v>135.43000975199999</v>
      </c>
      <c r="D88" s="92">
        <v>1.2928627312412511E-2</v>
      </c>
      <c r="E88" s="90">
        <v>80719</v>
      </c>
      <c r="F88" s="75">
        <v>131.01603231600001</v>
      </c>
      <c r="G88" s="92">
        <v>1.3718462101378281E-2</v>
      </c>
      <c r="H88" s="90">
        <v>69594</v>
      </c>
      <c r="I88" s="75">
        <v>138.289717795</v>
      </c>
      <c r="J88" s="92">
        <v>1.5589297182570072E-2</v>
      </c>
      <c r="K88" s="63">
        <v>67922</v>
      </c>
      <c r="L88" s="75">
        <v>135.09775457800001</v>
      </c>
      <c r="M88" s="92">
        <v>1.1946081850444101E-2</v>
      </c>
      <c r="N88" s="93">
        <v>65945</v>
      </c>
      <c r="O88" s="94">
        <v>135.33168508899999</v>
      </c>
      <c r="P88" s="92">
        <v>1.8850472321558009E-2</v>
      </c>
      <c r="Q88" s="93">
        <v>65795</v>
      </c>
      <c r="R88" s="94">
        <v>133.83409106799999</v>
      </c>
      <c r="S88" s="92">
        <v>1.7937455298891347E-2</v>
      </c>
    </row>
    <row r="89" spans="1:19" x14ac:dyDescent="0.25">
      <c r="A89" s="40" t="s">
        <v>130</v>
      </c>
      <c r="B89" s="90">
        <v>26446</v>
      </c>
      <c r="C89" s="75">
        <v>44.827138005999998</v>
      </c>
      <c r="D89" s="92">
        <v>1.5718973379600709E-2</v>
      </c>
      <c r="E89" s="90">
        <v>27865</v>
      </c>
      <c r="F89" s="75">
        <v>42.197806882000002</v>
      </c>
      <c r="G89" s="92">
        <v>1.1103300920594972E-2</v>
      </c>
      <c r="H89" s="90">
        <v>23391</v>
      </c>
      <c r="I89" s="75">
        <v>47.136072335999998</v>
      </c>
      <c r="J89" s="92">
        <v>1.4148277591865877E-2</v>
      </c>
      <c r="K89" s="63">
        <v>23123</v>
      </c>
      <c r="L89" s="75">
        <v>47.315808766000004</v>
      </c>
      <c r="M89" s="92">
        <v>1.0991934504852585E-2</v>
      </c>
      <c r="N89" s="93">
        <v>41156</v>
      </c>
      <c r="O89" s="94">
        <v>57.770019443000002</v>
      </c>
      <c r="P89" s="92">
        <v>1.4170330560606903E-2</v>
      </c>
      <c r="Q89" s="93">
        <v>42534</v>
      </c>
      <c r="R89" s="94">
        <v>61.044332592000004</v>
      </c>
      <c r="S89" s="92">
        <v>1.4193280083687032E-2</v>
      </c>
    </row>
    <row r="90" spans="1:19" x14ac:dyDescent="0.25">
      <c r="A90" s="40" t="s">
        <v>131</v>
      </c>
      <c r="B90" s="90">
        <v>46721</v>
      </c>
      <c r="C90" s="75">
        <v>76.269682333000006</v>
      </c>
      <c r="D90" s="92">
        <v>3.2728262379558504E-2</v>
      </c>
      <c r="E90" s="90">
        <v>49010</v>
      </c>
      <c r="F90" s="75">
        <v>71.540513364000006</v>
      </c>
      <c r="G90" s="92">
        <v>2.9238989317241892E-2</v>
      </c>
      <c r="H90" s="90">
        <v>41438</v>
      </c>
      <c r="I90" s="75">
        <v>76.871550267000003</v>
      </c>
      <c r="J90" s="92">
        <v>3.1237747432691587E-2</v>
      </c>
      <c r="K90" s="63">
        <v>40190</v>
      </c>
      <c r="L90" s="75">
        <v>74.66871956</v>
      </c>
      <c r="M90" s="92">
        <v>1.2509036508245752E-2</v>
      </c>
      <c r="N90" s="93">
        <v>48507</v>
      </c>
      <c r="O90" s="94">
        <v>78.531502118000006</v>
      </c>
      <c r="P90" s="92">
        <v>1.8576971389238417E-2</v>
      </c>
      <c r="Q90" s="93">
        <v>47171</v>
      </c>
      <c r="R90" s="94">
        <v>75.895387639000006</v>
      </c>
      <c r="S90" s="92">
        <v>1.9643958419337304E-2</v>
      </c>
    </row>
    <row r="91" spans="1:19" x14ac:dyDescent="0.25">
      <c r="A91" s="40" t="s">
        <v>132</v>
      </c>
      <c r="B91" s="90">
        <v>28219</v>
      </c>
      <c r="C91" s="75">
        <v>41.024784119000003</v>
      </c>
      <c r="D91" s="92">
        <v>1.1646048754677674E-2</v>
      </c>
      <c r="E91" s="90">
        <v>29735</v>
      </c>
      <c r="F91" s="75">
        <v>37.769383492999999</v>
      </c>
      <c r="G91" s="92">
        <v>1.2044433054733683E-2</v>
      </c>
      <c r="H91" s="90">
        <v>24334</v>
      </c>
      <c r="I91" s="75">
        <v>41.169523576000003</v>
      </c>
      <c r="J91" s="92">
        <v>1.6520369655103062E-2</v>
      </c>
      <c r="K91" s="63">
        <v>24279</v>
      </c>
      <c r="L91" s="75">
        <v>41.652999180999998</v>
      </c>
      <c r="M91" s="92">
        <v>9.8442086059205014E-3</v>
      </c>
      <c r="N91" s="93">
        <v>50158</v>
      </c>
      <c r="O91" s="94">
        <v>55.758082692999999</v>
      </c>
      <c r="P91" s="92">
        <v>1.6068354106309246E-2</v>
      </c>
      <c r="Q91" s="93">
        <v>49183</v>
      </c>
      <c r="R91" s="94">
        <v>56.596892189000002</v>
      </c>
      <c r="S91" s="92">
        <v>1.5682928049051248E-2</v>
      </c>
    </row>
    <row r="92" spans="1:19" x14ac:dyDescent="0.25">
      <c r="A92" s="40" t="s">
        <v>133</v>
      </c>
      <c r="B92" s="90">
        <v>60322</v>
      </c>
      <c r="C92" s="75">
        <v>93.743318372999994</v>
      </c>
      <c r="D92" s="92">
        <v>1.2059599261269649E-2</v>
      </c>
      <c r="E92" s="90">
        <v>63450</v>
      </c>
      <c r="F92" s="75">
        <v>87.163503762000005</v>
      </c>
      <c r="G92" s="92">
        <v>1.1565273267955534E-2</v>
      </c>
      <c r="H92" s="90">
        <v>51399</v>
      </c>
      <c r="I92" s="75">
        <v>93.199692498000005</v>
      </c>
      <c r="J92" s="92">
        <v>1.4562637586268079E-2</v>
      </c>
      <c r="K92" s="63">
        <v>51253</v>
      </c>
      <c r="L92" s="75">
        <v>94.522063399000004</v>
      </c>
      <c r="M92" s="92">
        <v>1.3807923442071268E-2</v>
      </c>
      <c r="N92" s="93">
        <v>96058</v>
      </c>
      <c r="O92" s="94">
        <v>118.875814065</v>
      </c>
      <c r="P92" s="92">
        <v>1.6515229295729683E-2</v>
      </c>
      <c r="Q92" s="93">
        <v>94966</v>
      </c>
      <c r="R92" s="94">
        <v>119.756907697</v>
      </c>
      <c r="S92" s="92">
        <v>1.6159448596454351E-2</v>
      </c>
    </row>
    <row r="93" spans="1:19" x14ac:dyDescent="0.25">
      <c r="A93" s="22" t="s">
        <v>12</v>
      </c>
      <c r="B93" s="130">
        <f>SUM(B65:B92)</f>
        <v>4910810</v>
      </c>
      <c r="C93" s="130">
        <f>SUM(C65:C92)</f>
        <v>11045.866340935003</v>
      </c>
      <c r="D93" s="131">
        <v>1.8526848476755786E-2</v>
      </c>
      <c r="E93" s="130">
        <f>SUM(E65:E92)</f>
        <v>5047436</v>
      </c>
      <c r="F93" s="130">
        <f>SUM(F65:F92)</f>
        <v>10898.524554757001</v>
      </c>
      <c r="G93" s="131">
        <v>1.7502280693834082E-2</v>
      </c>
      <c r="H93" s="130">
        <f>SUM(H65:H92)</f>
        <v>4492408</v>
      </c>
      <c r="I93" s="130">
        <f>SUM(I65:I92)</f>
        <v>11260.927638129997</v>
      </c>
      <c r="J93" s="131">
        <v>1.9439518517530563E-2</v>
      </c>
      <c r="K93" s="130">
        <f>SUM(K65:K92)</f>
        <v>4437013</v>
      </c>
      <c r="L93" s="130">
        <f>SUM(L65:L92)</f>
        <v>11234.956853800999</v>
      </c>
      <c r="M93" s="131">
        <v>1.8520065207246916E-2</v>
      </c>
      <c r="N93" s="130">
        <f>SUM(N65:N92)</f>
        <v>4589695</v>
      </c>
      <c r="O93" s="130">
        <f>SUM(O65:O92)</f>
        <v>11383.973052582001</v>
      </c>
      <c r="P93" s="131">
        <v>2.2653459216376848E-2</v>
      </c>
      <c r="Q93" s="130">
        <f>SUM(Q65:Q92)</f>
        <v>4683171</v>
      </c>
      <c r="R93" s="130">
        <f>SUM(R65:R92)</f>
        <v>11576.711551843</v>
      </c>
      <c r="S93" s="131">
        <v>2.1862662787750509E-2</v>
      </c>
    </row>
    <row r="95" spans="1:19" x14ac:dyDescent="0.25">
      <c r="A95" t="s">
        <v>245</v>
      </c>
    </row>
    <row r="96" spans="1:19" x14ac:dyDescent="0.25">
      <c r="A96" s="150" t="s">
        <v>96</v>
      </c>
      <c r="B96" s="150" t="s">
        <v>2</v>
      </c>
      <c r="C96" s="150" t="s">
        <v>3</v>
      </c>
      <c r="D96" s="150" t="s">
        <v>4</v>
      </c>
      <c r="E96" s="150" t="s">
        <v>5</v>
      </c>
      <c r="F96" s="150" t="s">
        <v>6</v>
      </c>
      <c r="G96" s="150" t="s">
        <v>7</v>
      </c>
    </row>
    <row r="97" spans="1:7" x14ac:dyDescent="0.25">
      <c r="A97" s="40" t="s">
        <v>106</v>
      </c>
      <c r="B97" s="90">
        <v>69559</v>
      </c>
      <c r="C97" s="90">
        <v>73595</v>
      </c>
      <c r="D97" s="90">
        <v>61048</v>
      </c>
      <c r="E97" s="63">
        <v>59642</v>
      </c>
      <c r="F97" s="93">
        <v>60435</v>
      </c>
      <c r="G97" s="93">
        <v>64136</v>
      </c>
    </row>
    <row r="98" spans="1:7" x14ac:dyDescent="0.25">
      <c r="A98" s="40" t="s">
        <v>107</v>
      </c>
      <c r="B98" s="90">
        <v>641480</v>
      </c>
      <c r="C98" s="90">
        <v>658346</v>
      </c>
      <c r="D98" s="90">
        <v>597172</v>
      </c>
      <c r="E98" s="63">
        <v>591466</v>
      </c>
      <c r="F98" s="93">
        <v>591831</v>
      </c>
      <c r="G98" s="93">
        <v>607642</v>
      </c>
    </row>
    <row r="99" spans="1:7" x14ac:dyDescent="0.25">
      <c r="A99" s="40" t="s">
        <v>108</v>
      </c>
      <c r="B99" s="90">
        <v>280795</v>
      </c>
      <c r="C99" s="90">
        <v>289724</v>
      </c>
      <c r="D99" s="90">
        <v>270750</v>
      </c>
      <c r="E99" s="63">
        <v>267965</v>
      </c>
      <c r="F99" s="93">
        <v>265384</v>
      </c>
      <c r="G99" s="93">
        <v>266638</v>
      </c>
    </row>
    <row r="100" spans="1:7" x14ac:dyDescent="0.25">
      <c r="A100" s="40" t="s">
        <v>109</v>
      </c>
      <c r="B100" s="90">
        <v>291202</v>
      </c>
      <c r="C100" s="90">
        <v>302297</v>
      </c>
      <c r="D100" s="90">
        <v>269942</v>
      </c>
      <c r="E100" s="63">
        <v>269286</v>
      </c>
      <c r="F100" s="93">
        <v>266292</v>
      </c>
      <c r="G100" s="93">
        <v>275288</v>
      </c>
    </row>
    <row r="101" spans="1:7" x14ac:dyDescent="0.25">
      <c r="A101" s="40" t="s">
        <v>110</v>
      </c>
      <c r="B101" s="90">
        <v>210848</v>
      </c>
      <c r="C101" s="90">
        <v>213401</v>
      </c>
      <c r="D101" s="90">
        <v>184250</v>
      </c>
      <c r="E101" s="63">
        <v>179279</v>
      </c>
      <c r="F101" s="93">
        <v>172732</v>
      </c>
      <c r="G101" s="93">
        <v>177002</v>
      </c>
    </row>
    <row r="102" spans="1:7" x14ac:dyDescent="0.25">
      <c r="A102" s="40" t="s">
        <v>111</v>
      </c>
      <c r="B102" s="90">
        <v>66223</v>
      </c>
      <c r="C102" s="90">
        <v>69223</v>
      </c>
      <c r="D102" s="90">
        <v>63263</v>
      </c>
      <c r="E102" s="63">
        <v>63422</v>
      </c>
      <c r="F102" s="93">
        <v>71171</v>
      </c>
      <c r="G102" s="93">
        <v>72784</v>
      </c>
    </row>
    <row r="103" spans="1:7" x14ac:dyDescent="0.25">
      <c r="A103" s="40" t="s">
        <v>112</v>
      </c>
      <c r="B103" s="90">
        <v>162689</v>
      </c>
      <c r="C103" s="90">
        <v>168173</v>
      </c>
      <c r="D103" s="90">
        <v>153594</v>
      </c>
      <c r="E103" s="63">
        <v>153727</v>
      </c>
      <c r="F103" s="93">
        <v>163536</v>
      </c>
      <c r="G103" s="93">
        <v>167120</v>
      </c>
    </row>
    <row r="104" spans="1:7" x14ac:dyDescent="0.25">
      <c r="A104" s="40" t="s">
        <v>113</v>
      </c>
      <c r="B104" s="90">
        <v>444816</v>
      </c>
      <c r="C104" s="90">
        <v>452639</v>
      </c>
      <c r="D104" s="90">
        <v>408542</v>
      </c>
      <c r="E104" s="63">
        <v>399676</v>
      </c>
      <c r="F104" s="93">
        <v>397574</v>
      </c>
      <c r="G104" s="93">
        <v>402742</v>
      </c>
    </row>
    <row r="105" spans="1:7" x14ac:dyDescent="0.25">
      <c r="A105" s="40" t="s">
        <v>114</v>
      </c>
      <c r="B105" s="90">
        <v>69208</v>
      </c>
      <c r="C105" s="90">
        <v>74940</v>
      </c>
      <c r="D105" s="90">
        <v>71155</v>
      </c>
      <c r="E105" s="63">
        <v>72165</v>
      </c>
      <c r="F105" s="93">
        <v>82860</v>
      </c>
      <c r="G105" s="93">
        <v>85910</v>
      </c>
    </row>
    <row r="106" spans="1:7" x14ac:dyDescent="0.25">
      <c r="A106" s="40" t="s">
        <v>115</v>
      </c>
      <c r="B106" s="90">
        <v>352827</v>
      </c>
      <c r="C106" s="90">
        <v>358918</v>
      </c>
      <c r="D106" s="90">
        <v>327447</v>
      </c>
      <c r="E106" s="63">
        <v>321113</v>
      </c>
      <c r="F106" s="93">
        <v>332322</v>
      </c>
      <c r="G106" s="93">
        <v>337671</v>
      </c>
    </row>
    <row r="107" spans="1:7" x14ac:dyDescent="0.25">
      <c r="A107" s="40" t="s">
        <v>116</v>
      </c>
      <c r="B107" s="90">
        <v>169849</v>
      </c>
      <c r="C107" s="90">
        <v>171981</v>
      </c>
      <c r="D107" s="90">
        <v>148153</v>
      </c>
      <c r="E107" s="63">
        <v>146119</v>
      </c>
      <c r="F107" s="93">
        <v>140777</v>
      </c>
      <c r="G107" s="93">
        <v>143826</v>
      </c>
    </row>
    <row r="108" spans="1:7" x14ac:dyDescent="0.25">
      <c r="A108" s="40" t="s">
        <v>117</v>
      </c>
      <c r="B108" s="90">
        <v>119850</v>
      </c>
      <c r="C108" s="90">
        <v>122066</v>
      </c>
      <c r="D108" s="90">
        <v>102878</v>
      </c>
      <c r="E108" s="63">
        <v>99890</v>
      </c>
      <c r="F108" s="93">
        <v>110766</v>
      </c>
      <c r="G108" s="93">
        <v>111367</v>
      </c>
    </row>
    <row r="109" spans="1:7" x14ac:dyDescent="0.25">
      <c r="A109" s="40" t="s">
        <v>118</v>
      </c>
      <c r="B109" s="90">
        <v>27974</v>
      </c>
      <c r="C109" s="90">
        <v>28563</v>
      </c>
      <c r="D109" s="90">
        <v>22956</v>
      </c>
      <c r="E109" s="63">
        <v>22413</v>
      </c>
      <c r="F109" s="93">
        <v>41285</v>
      </c>
      <c r="G109" s="93">
        <v>41164</v>
      </c>
    </row>
    <row r="110" spans="1:7" x14ac:dyDescent="0.25">
      <c r="A110" s="40" t="s">
        <v>119</v>
      </c>
      <c r="B110" s="90">
        <v>287666</v>
      </c>
      <c r="C110" s="90">
        <v>292374</v>
      </c>
      <c r="D110" s="90">
        <v>253776</v>
      </c>
      <c r="E110" s="63">
        <v>248842</v>
      </c>
      <c r="F110" s="93">
        <v>239386</v>
      </c>
      <c r="G110" s="93">
        <v>246658</v>
      </c>
    </row>
    <row r="111" spans="1:7" x14ac:dyDescent="0.25">
      <c r="A111" s="40" t="s">
        <v>120</v>
      </c>
      <c r="B111" s="90">
        <v>214613</v>
      </c>
      <c r="C111" s="90">
        <v>216144</v>
      </c>
      <c r="D111" s="90">
        <v>186201</v>
      </c>
      <c r="E111" s="63">
        <v>181108</v>
      </c>
      <c r="F111" s="93">
        <v>174021</v>
      </c>
      <c r="G111" s="93">
        <v>177833</v>
      </c>
    </row>
    <row r="112" spans="1:7" x14ac:dyDescent="0.25">
      <c r="A112" s="40" t="s">
        <v>121</v>
      </c>
      <c r="B112" s="90">
        <v>196431</v>
      </c>
      <c r="C112" s="90">
        <v>205973</v>
      </c>
      <c r="D112" s="90">
        <v>181682</v>
      </c>
      <c r="E112" s="63">
        <v>179017</v>
      </c>
      <c r="F112" s="93">
        <v>177947</v>
      </c>
      <c r="G112" s="93">
        <v>182024</v>
      </c>
    </row>
    <row r="113" spans="1:7" x14ac:dyDescent="0.25">
      <c r="A113" s="40" t="s">
        <v>122</v>
      </c>
      <c r="B113" s="90">
        <v>63486</v>
      </c>
      <c r="C113" s="90">
        <v>69620</v>
      </c>
      <c r="D113" s="90">
        <v>64612</v>
      </c>
      <c r="E113" s="63">
        <v>65659</v>
      </c>
      <c r="F113" s="93">
        <v>74326</v>
      </c>
      <c r="G113" s="93">
        <v>77311</v>
      </c>
    </row>
    <row r="114" spans="1:7" x14ac:dyDescent="0.25">
      <c r="A114" s="40" t="s">
        <v>123</v>
      </c>
      <c r="B114" s="90">
        <v>112777</v>
      </c>
      <c r="C114" s="90">
        <v>117794</v>
      </c>
      <c r="D114" s="90">
        <v>104539</v>
      </c>
      <c r="E114" s="63">
        <v>103738</v>
      </c>
      <c r="F114" s="93">
        <v>106450</v>
      </c>
      <c r="G114" s="93">
        <v>106772</v>
      </c>
    </row>
    <row r="115" spans="1:7" x14ac:dyDescent="0.25">
      <c r="A115" s="40" t="s">
        <v>124</v>
      </c>
      <c r="B115" s="90">
        <v>34289</v>
      </c>
      <c r="C115" s="90">
        <v>35793</v>
      </c>
      <c r="D115" s="90">
        <v>33795</v>
      </c>
      <c r="E115" s="63">
        <v>33679</v>
      </c>
      <c r="F115" s="93">
        <v>36749</v>
      </c>
      <c r="G115" s="93">
        <v>37473</v>
      </c>
    </row>
    <row r="116" spans="1:7" x14ac:dyDescent="0.25">
      <c r="A116" s="40" t="s">
        <v>125</v>
      </c>
      <c r="B116" s="90">
        <v>397088</v>
      </c>
      <c r="C116" s="90">
        <v>405694</v>
      </c>
      <c r="D116" s="90">
        <v>365116</v>
      </c>
      <c r="E116" s="63">
        <v>359430</v>
      </c>
      <c r="F116" s="93">
        <v>359454</v>
      </c>
      <c r="G116" s="93">
        <v>367467</v>
      </c>
    </row>
    <row r="117" spans="1:7" x14ac:dyDescent="0.25">
      <c r="A117" s="40" t="s">
        <v>126</v>
      </c>
      <c r="B117" s="90">
        <v>77995</v>
      </c>
      <c r="C117" s="90">
        <v>81081</v>
      </c>
      <c r="D117" s="90">
        <v>73911</v>
      </c>
      <c r="E117" s="63">
        <v>72912</v>
      </c>
      <c r="F117" s="93">
        <v>71304</v>
      </c>
      <c r="G117" s="93">
        <v>72401</v>
      </c>
    </row>
    <row r="118" spans="1:7" x14ac:dyDescent="0.25">
      <c r="A118" s="40" t="s">
        <v>127</v>
      </c>
      <c r="B118" s="90">
        <v>270249</v>
      </c>
      <c r="C118" s="90">
        <v>273196</v>
      </c>
      <c r="D118" s="90">
        <v>236181</v>
      </c>
      <c r="E118" s="63">
        <v>241549</v>
      </c>
      <c r="F118" s="93">
        <v>251864</v>
      </c>
      <c r="G118" s="93">
        <v>257429</v>
      </c>
    </row>
    <row r="119" spans="1:7" x14ac:dyDescent="0.25">
      <c r="A119" s="40" t="s">
        <v>128</v>
      </c>
      <c r="B119" s="90">
        <v>111319</v>
      </c>
      <c r="C119" s="90">
        <v>115122</v>
      </c>
      <c r="D119" s="90">
        <v>101289</v>
      </c>
      <c r="E119" s="63">
        <v>98149</v>
      </c>
      <c r="F119" s="93">
        <v>99405</v>
      </c>
      <c r="G119" s="93">
        <v>104864</v>
      </c>
    </row>
    <row r="120" spans="1:7" x14ac:dyDescent="0.25">
      <c r="A120" s="40" t="s">
        <v>129</v>
      </c>
      <c r="B120" s="90">
        <v>75869</v>
      </c>
      <c r="C120" s="90">
        <v>80719</v>
      </c>
      <c r="D120" s="90">
        <v>69594</v>
      </c>
      <c r="E120" s="63">
        <v>67922</v>
      </c>
      <c r="F120" s="93">
        <v>65945</v>
      </c>
      <c r="G120" s="93">
        <v>65795</v>
      </c>
    </row>
    <row r="121" spans="1:7" x14ac:dyDescent="0.25">
      <c r="A121" s="40" t="s">
        <v>130</v>
      </c>
      <c r="B121" s="90">
        <v>26446</v>
      </c>
      <c r="C121" s="90">
        <v>27865</v>
      </c>
      <c r="D121" s="90">
        <v>23391</v>
      </c>
      <c r="E121" s="63">
        <v>23123</v>
      </c>
      <c r="F121" s="93">
        <v>41156</v>
      </c>
      <c r="G121" s="93">
        <v>42534</v>
      </c>
    </row>
    <row r="122" spans="1:7" x14ac:dyDescent="0.25">
      <c r="A122" s="40" t="s">
        <v>131</v>
      </c>
      <c r="B122" s="90">
        <v>46721</v>
      </c>
      <c r="C122" s="90">
        <v>49010</v>
      </c>
      <c r="D122" s="90">
        <v>41438</v>
      </c>
      <c r="E122" s="63">
        <v>40190</v>
      </c>
      <c r="F122" s="93">
        <v>48507</v>
      </c>
      <c r="G122" s="93">
        <v>47171</v>
      </c>
    </row>
    <row r="123" spans="1:7" x14ac:dyDescent="0.25">
      <c r="A123" s="40" t="s">
        <v>132</v>
      </c>
      <c r="B123" s="90">
        <v>28219</v>
      </c>
      <c r="C123" s="90">
        <v>29735</v>
      </c>
      <c r="D123" s="90">
        <v>24334</v>
      </c>
      <c r="E123" s="63">
        <v>24279</v>
      </c>
      <c r="F123" s="93">
        <v>50158</v>
      </c>
      <c r="G123" s="93">
        <v>49183</v>
      </c>
    </row>
    <row r="124" spans="1:7" x14ac:dyDescent="0.25">
      <c r="A124" s="40" t="s">
        <v>133</v>
      </c>
      <c r="B124" s="90">
        <v>60322</v>
      </c>
      <c r="C124" s="90">
        <v>63450</v>
      </c>
      <c r="D124" s="90">
        <v>51399</v>
      </c>
      <c r="E124" s="63">
        <v>51253</v>
      </c>
      <c r="F124" s="93">
        <v>96058</v>
      </c>
      <c r="G124" s="93">
        <v>94966</v>
      </c>
    </row>
    <row r="125" spans="1:7" x14ac:dyDescent="0.25">
      <c r="A125" s="22" t="s">
        <v>12</v>
      </c>
      <c r="B125" s="130">
        <f>SUM(B97:B124)</f>
        <v>4910810</v>
      </c>
      <c r="C125" s="130">
        <f t="shared" ref="C125:G125" si="7">SUM(C97:C124)</f>
        <v>5047436</v>
      </c>
      <c r="D125" s="130">
        <f t="shared" si="7"/>
        <v>4492408</v>
      </c>
      <c r="E125" s="130">
        <f t="shared" si="7"/>
        <v>4437013</v>
      </c>
      <c r="F125" s="130">
        <f t="shared" si="7"/>
        <v>4589695</v>
      </c>
      <c r="G125" s="130">
        <f t="shared" si="7"/>
        <v>4683171</v>
      </c>
    </row>
    <row r="127" spans="1:7" x14ac:dyDescent="0.25">
      <c r="A127" t="s">
        <v>247</v>
      </c>
    </row>
    <row r="128" spans="1:7" x14ac:dyDescent="0.25">
      <c r="A128" s="150" t="s">
        <v>96</v>
      </c>
      <c r="B128" s="150" t="s">
        <v>2</v>
      </c>
      <c r="C128" s="150" t="s">
        <v>3</v>
      </c>
      <c r="D128" s="150" t="s">
        <v>4</v>
      </c>
      <c r="E128" s="150" t="s">
        <v>5</v>
      </c>
      <c r="F128" s="150" t="s">
        <v>6</v>
      </c>
      <c r="G128" s="150" t="s">
        <v>7</v>
      </c>
    </row>
    <row r="129" spans="1:7" x14ac:dyDescent="0.25">
      <c r="A129" s="40" t="s">
        <v>106</v>
      </c>
      <c r="B129" s="75">
        <v>108.83707482299999</v>
      </c>
      <c r="C129" s="75">
        <v>100.289345604</v>
      </c>
      <c r="D129" s="75">
        <v>107.226391471</v>
      </c>
      <c r="E129" s="75">
        <v>106.606601911</v>
      </c>
      <c r="F129" s="94">
        <v>110.799490269</v>
      </c>
      <c r="G129" s="94">
        <v>116.40079809700001</v>
      </c>
    </row>
    <row r="130" spans="1:7" x14ac:dyDescent="0.25">
      <c r="A130" s="40" t="s">
        <v>107</v>
      </c>
      <c r="B130" s="75">
        <v>1366.813709349</v>
      </c>
      <c r="C130" s="75">
        <v>1340.5648836759999</v>
      </c>
      <c r="D130" s="75">
        <v>1378.2812572519999</v>
      </c>
      <c r="E130" s="75">
        <v>1389.547193638</v>
      </c>
      <c r="F130" s="94">
        <v>1405.252846357</v>
      </c>
      <c r="G130" s="94">
        <v>1433.912573434</v>
      </c>
    </row>
    <row r="131" spans="1:7" x14ac:dyDescent="0.25">
      <c r="A131" s="40" t="s">
        <v>108</v>
      </c>
      <c r="B131" s="75">
        <v>703.31375021500003</v>
      </c>
      <c r="C131" s="75">
        <v>708.82909584100003</v>
      </c>
      <c r="D131" s="75">
        <v>713.74525970699995</v>
      </c>
      <c r="E131" s="75">
        <v>711.47747385100001</v>
      </c>
      <c r="F131" s="94">
        <v>700.54117260299995</v>
      </c>
      <c r="G131" s="94">
        <v>704.61098759699996</v>
      </c>
    </row>
    <row r="132" spans="1:7" x14ac:dyDescent="0.25">
      <c r="A132" s="40" t="s">
        <v>109</v>
      </c>
      <c r="B132" s="75">
        <v>604.125227935</v>
      </c>
      <c r="C132" s="75">
        <v>606.55160624799998</v>
      </c>
      <c r="D132" s="75">
        <v>634.39975891300003</v>
      </c>
      <c r="E132" s="75">
        <v>635.21655360099999</v>
      </c>
      <c r="F132" s="94">
        <v>647.89514959799999</v>
      </c>
      <c r="G132" s="94">
        <v>665.77361093699994</v>
      </c>
    </row>
    <row r="133" spans="1:7" x14ac:dyDescent="0.25">
      <c r="A133" s="40" t="s">
        <v>110</v>
      </c>
      <c r="B133" s="75">
        <v>441.58518148100001</v>
      </c>
      <c r="C133" s="75">
        <v>425.61120374799998</v>
      </c>
      <c r="D133" s="75">
        <v>431.83549418600001</v>
      </c>
      <c r="E133" s="75">
        <v>425.43782371999998</v>
      </c>
      <c r="F133" s="94">
        <v>431.489142872</v>
      </c>
      <c r="G133" s="94">
        <v>442.387619245</v>
      </c>
    </row>
    <row r="134" spans="1:7" x14ac:dyDescent="0.25">
      <c r="A134" s="40" t="s">
        <v>111</v>
      </c>
      <c r="B134" s="75">
        <v>171.82676677699999</v>
      </c>
      <c r="C134" s="75">
        <v>173.13583951499999</v>
      </c>
      <c r="D134" s="75">
        <v>187.76661225999999</v>
      </c>
      <c r="E134" s="75">
        <v>188.68500518499999</v>
      </c>
      <c r="F134" s="94">
        <v>195.256594406</v>
      </c>
      <c r="G134" s="94">
        <v>193.89312662399999</v>
      </c>
    </row>
    <row r="135" spans="1:7" x14ac:dyDescent="0.25">
      <c r="A135" s="40" t="s">
        <v>112</v>
      </c>
      <c r="B135" s="75">
        <v>385.30344721900002</v>
      </c>
      <c r="C135" s="75">
        <v>400.68987453800003</v>
      </c>
      <c r="D135" s="75">
        <v>425.49220196900001</v>
      </c>
      <c r="E135" s="75">
        <v>434.05413893500003</v>
      </c>
      <c r="F135" s="94">
        <v>446.58916975900001</v>
      </c>
      <c r="G135" s="94">
        <v>457.47279806</v>
      </c>
    </row>
    <row r="136" spans="1:7" x14ac:dyDescent="0.25">
      <c r="A136" s="40" t="s">
        <v>113</v>
      </c>
      <c r="B136" s="75">
        <v>1023.785915607</v>
      </c>
      <c r="C136" s="75">
        <v>998.46124741799997</v>
      </c>
      <c r="D136" s="75">
        <v>1012.315380301</v>
      </c>
      <c r="E136" s="75">
        <v>1004.475004331</v>
      </c>
      <c r="F136" s="94">
        <v>999.86699207300001</v>
      </c>
      <c r="G136" s="94">
        <v>1003.818804709</v>
      </c>
    </row>
    <row r="137" spans="1:7" x14ac:dyDescent="0.25">
      <c r="A137" s="40" t="s">
        <v>114</v>
      </c>
      <c r="B137" s="75">
        <v>153.61941261199999</v>
      </c>
      <c r="C137" s="75">
        <v>169.14013375499999</v>
      </c>
      <c r="D137" s="75">
        <v>187.20830818499999</v>
      </c>
      <c r="E137" s="75">
        <v>197.101222525</v>
      </c>
      <c r="F137" s="94">
        <v>212.96028297999999</v>
      </c>
      <c r="G137" s="94">
        <v>221.323621922</v>
      </c>
    </row>
    <row r="138" spans="1:7" x14ac:dyDescent="0.25">
      <c r="A138" s="40" t="s">
        <v>115</v>
      </c>
      <c r="B138" s="75">
        <v>815.03669999199997</v>
      </c>
      <c r="C138" s="75">
        <v>819.50383327400004</v>
      </c>
      <c r="D138" s="75">
        <v>841.716902925</v>
      </c>
      <c r="E138" s="75">
        <v>829.49224556800004</v>
      </c>
      <c r="F138" s="94">
        <v>820.54250652300004</v>
      </c>
      <c r="G138" s="94">
        <v>820.39045334399998</v>
      </c>
    </row>
    <row r="139" spans="1:7" x14ac:dyDescent="0.25">
      <c r="A139" s="40" t="s">
        <v>116</v>
      </c>
      <c r="B139" s="75">
        <v>353.40527408399998</v>
      </c>
      <c r="C139" s="75">
        <v>340.417914096</v>
      </c>
      <c r="D139" s="75">
        <v>356.72882622499998</v>
      </c>
      <c r="E139" s="75">
        <v>346.29889601299999</v>
      </c>
      <c r="F139" s="94">
        <v>351.99713196599998</v>
      </c>
      <c r="G139" s="94">
        <v>349.59071119700002</v>
      </c>
    </row>
    <row r="140" spans="1:7" x14ac:dyDescent="0.25">
      <c r="A140" s="40" t="s">
        <v>117</v>
      </c>
      <c r="B140" s="75">
        <v>237.835579693</v>
      </c>
      <c r="C140" s="75">
        <v>233.03067361000001</v>
      </c>
      <c r="D140" s="75">
        <v>239.09578775099999</v>
      </c>
      <c r="E140" s="75">
        <v>235.775015161</v>
      </c>
      <c r="F140" s="94">
        <v>244.629014227</v>
      </c>
      <c r="G140" s="94">
        <v>245.26298510699999</v>
      </c>
    </row>
    <row r="141" spans="1:7" x14ac:dyDescent="0.25">
      <c r="A141" s="40" t="s">
        <v>118</v>
      </c>
      <c r="B141" s="75">
        <v>53.140581402000002</v>
      </c>
      <c r="C141" s="75">
        <v>50.616413107</v>
      </c>
      <c r="D141" s="75">
        <v>52.057223073000003</v>
      </c>
      <c r="E141" s="75">
        <v>50.812728675000002</v>
      </c>
      <c r="F141" s="94">
        <v>62.608144750999998</v>
      </c>
      <c r="G141" s="94">
        <v>62.740811362000002</v>
      </c>
    </row>
    <row r="142" spans="1:7" x14ac:dyDescent="0.25">
      <c r="A142" s="40" t="s">
        <v>119</v>
      </c>
      <c r="B142" s="75">
        <v>592.13985673900004</v>
      </c>
      <c r="C142" s="75">
        <v>567.38006605099997</v>
      </c>
      <c r="D142" s="75">
        <v>592.28559907800002</v>
      </c>
      <c r="E142" s="75">
        <v>583.70822200600003</v>
      </c>
      <c r="F142" s="94">
        <v>592.80072009200001</v>
      </c>
      <c r="G142" s="94">
        <v>611.92501468399996</v>
      </c>
    </row>
    <row r="143" spans="1:7" x14ac:dyDescent="0.25">
      <c r="A143" s="40" t="s">
        <v>120</v>
      </c>
      <c r="B143" s="75">
        <v>476.65984149799999</v>
      </c>
      <c r="C143" s="75">
        <v>459.87740544500002</v>
      </c>
      <c r="D143" s="75">
        <v>474.338617656</v>
      </c>
      <c r="E143" s="75">
        <v>461.905338282</v>
      </c>
      <c r="F143" s="94">
        <v>463.66443632900001</v>
      </c>
      <c r="G143" s="94">
        <v>471.20681732700001</v>
      </c>
    </row>
    <row r="144" spans="1:7" x14ac:dyDescent="0.25">
      <c r="A144" s="40" t="s">
        <v>121</v>
      </c>
      <c r="B144" s="75">
        <v>417.69156885199999</v>
      </c>
      <c r="C144" s="75">
        <v>412.37961931900003</v>
      </c>
      <c r="D144" s="75">
        <v>424.478590274</v>
      </c>
      <c r="E144" s="75">
        <v>419.11097439999998</v>
      </c>
      <c r="F144" s="94">
        <v>435.519285895</v>
      </c>
      <c r="G144" s="94">
        <v>430.43193774399998</v>
      </c>
    </row>
    <row r="145" spans="1:7" x14ac:dyDescent="0.25">
      <c r="A145" s="40" t="s">
        <v>122</v>
      </c>
      <c r="B145" s="75">
        <v>175.42422990700001</v>
      </c>
      <c r="C145" s="75">
        <v>187.57654325499999</v>
      </c>
      <c r="D145" s="75">
        <v>196.70178425399999</v>
      </c>
      <c r="E145" s="75">
        <v>202.68535450100001</v>
      </c>
      <c r="F145" s="94">
        <v>215.25864373499999</v>
      </c>
      <c r="G145" s="94">
        <v>218.72470162100001</v>
      </c>
    </row>
    <row r="146" spans="1:7" x14ac:dyDescent="0.25">
      <c r="A146" s="40" t="s">
        <v>123</v>
      </c>
      <c r="B146" s="75">
        <v>253.837389462</v>
      </c>
      <c r="C146" s="75">
        <v>254.07119199300001</v>
      </c>
      <c r="D146" s="75">
        <v>261.313882965</v>
      </c>
      <c r="E146" s="75">
        <v>262.46445940699999</v>
      </c>
      <c r="F146" s="94">
        <v>264.08253673899998</v>
      </c>
      <c r="G146" s="94">
        <v>263.78163859099999</v>
      </c>
    </row>
    <row r="147" spans="1:7" x14ac:dyDescent="0.25">
      <c r="A147" s="40" t="s">
        <v>124</v>
      </c>
      <c r="B147" s="75">
        <v>82.932091659999998</v>
      </c>
      <c r="C147" s="75">
        <v>85.036971733000001</v>
      </c>
      <c r="D147" s="75">
        <v>88.584740796999995</v>
      </c>
      <c r="E147" s="75">
        <v>87.810365121999993</v>
      </c>
      <c r="F147" s="94">
        <v>88.842472279000006</v>
      </c>
      <c r="G147" s="94">
        <v>92.880325771000003</v>
      </c>
    </row>
    <row r="148" spans="1:7" x14ac:dyDescent="0.25">
      <c r="A148" s="40" t="s">
        <v>125</v>
      </c>
      <c r="B148" s="75">
        <v>1009.366506171</v>
      </c>
      <c r="C148" s="75">
        <v>987.79745429699994</v>
      </c>
      <c r="D148" s="75">
        <v>1010.548406776</v>
      </c>
      <c r="E148" s="75">
        <v>1006.381705353</v>
      </c>
      <c r="F148" s="94">
        <v>928.09895584399999</v>
      </c>
      <c r="G148" s="94">
        <v>946.03109299699997</v>
      </c>
    </row>
    <row r="149" spans="1:7" x14ac:dyDescent="0.25">
      <c r="A149" s="40" t="s">
        <v>126</v>
      </c>
      <c r="B149" s="75">
        <v>180.37391083200001</v>
      </c>
      <c r="C149" s="75">
        <v>180.535665153</v>
      </c>
      <c r="D149" s="75">
        <v>184.89900992</v>
      </c>
      <c r="E149" s="75">
        <v>185.32887690699999</v>
      </c>
      <c r="F149" s="94">
        <v>186.60406783100001</v>
      </c>
      <c r="G149" s="94">
        <v>189.975509389</v>
      </c>
    </row>
    <row r="150" spans="1:7" x14ac:dyDescent="0.25">
      <c r="A150" s="40" t="s">
        <v>127</v>
      </c>
      <c r="B150" s="75">
        <v>674.77732240900002</v>
      </c>
      <c r="C150" s="75">
        <v>651.98904517599999</v>
      </c>
      <c r="D150" s="75">
        <v>676.77298950800002</v>
      </c>
      <c r="E150" s="75">
        <v>697.66045403800001</v>
      </c>
      <c r="F150" s="94">
        <v>736.66870712900004</v>
      </c>
      <c r="G150" s="94">
        <v>771.13419150899995</v>
      </c>
    </row>
    <row r="151" spans="1:7" x14ac:dyDescent="0.25">
      <c r="A151" s="40" t="s">
        <v>128</v>
      </c>
      <c r="B151" s="75">
        <v>372.74006963300002</v>
      </c>
      <c r="C151" s="75">
        <v>375.35128808799999</v>
      </c>
      <c r="D151" s="75">
        <v>386.46805621200002</v>
      </c>
      <c r="E151" s="75">
        <v>379.66385518700002</v>
      </c>
      <c r="F151" s="94">
        <v>395.73848491699999</v>
      </c>
      <c r="G151" s="94">
        <v>415.91380938999998</v>
      </c>
    </row>
    <row r="152" spans="1:7" x14ac:dyDescent="0.25">
      <c r="A152" s="40" t="s">
        <v>129</v>
      </c>
      <c r="B152" s="75">
        <v>135.43000975199999</v>
      </c>
      <c r="C152" s="75">
        <v>131.01603231600001</v>
      </c>
      <c r="D152" s="75">
        <v>138.289717795</v>
      </c>
      <c r="E152" s="75">
        <v>135.09775457800001</v>
      </c>
      <c r="F152" s="94">
        <v>135.33168508899999</v>
      </c>
      <c r="G152" s="94">
        <v>133.83409106799999</v>
      </c>
    </row>
    <row r="153" spans="1:7" x14ac:dyDescent="0.25">
      <c r="A153" s="40" t="s">
        <v>130</v>
      </c>
      <c r="B153" s="75">
        <v>44.827138005999998</v>
      </c>
      <c r="C153" s="75">
        <v>42.197806882000002</v>
      </c>
      <c r="D153" s="75">
        <v>47.136072335999998</v>
      </c>
      <c r="E153" s="75">
        <v>47.315808766000004</v>
      </c>
      <c r="F153" s="94">
        <v>57.770019443000002</v>
      </c>
      <c r="G153" s="94">
        <v>61.044332592000004</v>
      </c>
    </row>
    <row r="154" spans="1:7" x14ac:dyDescent="0.25">
      <c r="A154" s="40" t="s">
        <v>131</v>
      </c>
      <c r="B154" s="75">
        <v>76.269682333000006</v>
      </c>
      <c r="C154" s="75">
        <v>71.540513364000006</v>
      </c>
      <c r="D154" s="75">
        <v>76.871550267000003</v>
      </c>
      <c r="E154" s="75">
        <v>74.66871956</v>
      </c>
      <c r="F154" s="94">
        <v>78.531502118000006</v>
      </c>
      <c r="G154" s="94">
        <v>75.895387639000006</v>
      </c>
    </row>
    <row r="155" spans="1:7" x14ac:dyDescent="0.25">
      <c r="A155" s="40" t="s">
        <v>132</v>
      </c>
      <c r="B155" s="75">
        <v>41.024784119000003</v>
      </c>
      <c r="C155" s="75">
        <v>37.769383492999999</v>
      </c>
      <c r="D155" s="75">
        <v>41.169523576000003</v>
      </c>
      <c r="E155" s="75">
        <v>41.652999180999998</v>
      </c>
      <c r="F155" s="94">
        <v>55.758082692999999</v>
      </c>
      <c r="G155" s="94">
        <v>56.596892189000002</v>
      </c>
    </row>
    <row r="156" spans="1:7" x14ac:dyDescent="0.25">
      <c r="A156" s="40" t="s">
        <v>133</v>
      </c>
      <c r="B156" s="75">
        <v>93.743318372999994</v>
      </c>
      <c r="C156" s="75">
        <v>87.163503762000005</v>
      </c>
      <c r="D156" s="75">
        <v>93.199692498000005</v>
      </c>
      <c r="E156" s="75">
        <v>94.522063399000004</v>
      </c>
      <c r="F156" s="94">
        <v>118.875814065</v>
      </c>
      <c r="G156" s="94">
        <v>119.756907697</v>
      </c>
    </row>
    <row r="157" spans="1:7" x14ac:dyDescent="0.25">
      <c r="A157" s="22" t="s">
        <v>12</v>
      </c>
      <c r="B157" s="130">
        <f>SUM(B129:B156)</f>
        <v>11045.866340935003</v>
      </c>
      <c r="C157" s="130">
        <f t="shared" ref="C157" si="8">SUM(C129:C156)</f>
        <v>10898.524554757001</v>
      </c>
      <c r="D157" s="130">
        <f t="shared" ref="D157" si="9">SUM(D129:D156)</f>
        <v>11260.927638129997</v>
      </c>
      <c r="E157" s="130">
        <f t="shared" ref="E157" si="10">SUM(E129:E156)</f>
        <v>11234.956853800999</v>
      </c>
      <c r="F157" s="130">
        <f t="shared" ref="F157" si="11">SUM(F129:F156)</f>
        <v>11383.973052582001</v>
      </c>
      <c r="G157" s="130">
        <f t="shared" ref="G157" si="12">SUM(G129:G156)</f>
        <v>11576.711551843</v>
      </c>
    </row>
    <row r="159" spans="1:7" x14ac:dyDescent="0.25">
      <c r="A159" t="s">
        <v>246</v>
      </c>
    </row>
    <row r="160" spans="1:7" x14ac:dyDescent="0.25">
      <c r="A160" s="150" t="s">
        <v>96</v>
      </c>
      <c r="B160" s="150" t="s">
        <v>2</v>
      </c>
      <c r="C160" s="150" t="s">
        <v>3</v>
      </c>
      <c r="D160" s="150" t="s">
        <v>4</v>
      </c>
      <c r="E160" s="150" t="s">
        <v>5</v>
      </c>
      <c r="F160" s="150" t="s">
        <v>6</v>
      </c>
      <c r="G160" s="150" t="s">
        <v>7</v>
      </c>
    </row>
    <row r="161" spans="1:7" x14ac:dyDescent="0.25">
      <c r="A161" s="40" t="s">
        <v>106</v>
      </c>
      <c r="B161" s="92">
        <v>1.0957267906542278E-2</v>
      </c>
      <c r="C161" s="92">
        <v>1.3249601769731778E-2</v>
      </c>
      <c r="D161" s="92">
        <v>1.3518395798967409E-2</v>
      </c>
      <c r="E161" s="92">
        <v>1.0204107029958331E-2</v>
      </c>
      <c r="F161" s="92">
        <v>1.5763673774667808E-2</v>
      </c>
      <c r="G161" s="92">
        <v>1.3392949408309707E-2</v>
      </c>
    </row>
    <row r="162" spans="1:7" x14ac:dyDescent="0.25">
      <c r="A162" s="40" t="s">
        <v>107</v>
      </c>
      <c r="B162" s="92">
        <v>1.5670895955676167E-2</v>
      </c>
      <c r="C162" s="92">
        <v>1.4320498492663702E-2</v>
      </c>
      <c r="D162" s="92">
        <v>1.5814412254620658E-2</v>
      </c>
      <c r="E162" s="92">
        <v>1.4541025783442296E-2</v>
      </c>
      <c r="F162" s="92">
        <v>1.9368224273345835E-2</v>
      </c>
      <c r="G162" s="92">
        <v>1.9080643929690222E-2</v>
      </c>
    </row>
    <row r="163" spans="1:7" x14ac:dyDescent="0.25">
      <c r="A163" s="40" t="s">
        <v>108</v>
      </c>
      <c r="B163" s="92">
        <v>1.5017583246127675E-2</v>
      </c>
      <c r="C163" s="92">
        <v>1.5031183826277328E-2</v>
      </c>
      <c r="D163" s="92">
        <v>1.6147680341486614E-2</v>
      </c>
      <c r="E163" s="92">
        <v>1.7423348020988882E-2</v>
      </c>
      <c r="F163" s="92">
        <v>2.1094834487871972E-2</v>
      </c>
      <c r="G163" s="92">
        <v>1.9637815697693961E-2</v>
      </c>
    </row>
    <row r="164" spans="1:7" x14ac:dyDescent="0.25">
      <c r="A164" s="40" t="s">
        <v>109</v>
      </c>
      <c r="B164" s="92">
        <v>1.5409042929426575E-2</v>
      </c>
      <c r="C164" s="92">
        <v>1.3580485282948973E-2</v>
      </c>
      <c r="D164" s="92">
        <v>1.4579044933509144E-2</v>
      </c>
      <c r="E164" s="92">
        <v>1.3869948380681119E-2</v>
      </c>
      <c r="F164" s="92">
        <v>1.744416914837621E-2</v>
      </c>
      <c r="G164" s="92">
        <v>1.7180283568016597E-2</v>
      </c>
    </row>
    <row r="165" spans="1:7" x14ac:dyDescent="0.25">
      <c r="A165" s="40" t="s">
        <v>110</v>
      </c>
      <c r="B165" s="92">
        <v>2.1654645443330955E-2</v>
      </c>
      <c r="C165" s="92">
        <v>1.9153870399113759E-2</v>
      </c>
      <c r="D165" s="92">
        <v>2.2004851393496394E-2</v>
      </c>
      <c r="E165" s="92">
        <v>1.7287648984027681E-2</v>
      </c>
      <c r="F165" s="92">
        <v>2.1960043624575931E-2</v>
      </c>
      <c r="G165" s="92">
        <v>2.1117675933028712E-2</v>
      </c>
    </row>
    <row r="166" spans="1:7" x14ac:dyDescent="0.25">
      <c r="A166" s="40" t="s">
        <v>111</v>
      </c>
      <c r="B166" s="92">
        <v>1.4906825490839992E-2</v>
      </c>
      <c r="C166" s="92">
        <v>1.4242812296447527E-2</v>
      </c>
      <c r="D166" s="92">
        <v>1.4232827960380168E-2</v>
      </c>
      <c r="E166" s="92">
        <v>1.2852247583862497E-2</v>
      </c>
      <c r="F166" s="92">
        <v>1.5140428132496164E-2</v>
      </c>
      <c r="G166" s="92">
        <v>1.598031324755822E-2</v>
      </c>
    </row>
    <row r="167" spans="1:7" x14ac:dyDescent="0.25">
      <c r="A167" s="40" t="s">
        <v>112</v>
      </c>
      <c r="B167" s="92">
        <v>1.4118770971981442E-2</v>
      </c>
      <c r="C167" s="92">
        <v>1.3223620000653358E-2</v>
      </c>
      <c r="D167" s="92">
        <v>1.4180298614355324E-2</v>
      </c>
      <c r="E167" s="92">
        <v>1.429704300534107E-2</v>
      </c>
      <c r="F167" s="92">
        <v>1.5037322270094466E-2</v>
      </c>
      <c r="G167" s="92">
        <v>1.5239924683096873E-2</v>
      </c>
    </row>
    <row r="168" spans="1:7" x14ac:dyDescent="0.25">
      <c r="A168" s="40" t="s">
        <v>113</v>
      </c>
      <c r="B168" s="92">
        <v>1.8204055494307259E-2</v>
      </c>
      <c r="C168" s="92">
        <v>1.7330601233395471E-2</v>
      </c>
      <c r="D168" s="92">
        <v>1.9442816085781245E-2</v>
      </c>
      <c r="E168" s="92">
        <v>1.8289874984232068E-2</v>
      </c>
      <c r="F168" s="92">
        <v>2.5232796897007637E-2</v>
      </c>
      <c r="G168" s="92">
        <v>2.4292973159702136E-2</v>
      </c>
    </row>
    <row r="169" spans="1:7" x14ac:dyDescent="0.25">
      <c r="A169" s="40" t="s">
        <v>114</v>
      </c>
      <c r="B169" s="92">
        <v>1.7721736984348646E-2</v>
      </c>
      <c r="C169" s="92">
        <v>1.5191345997880523E-2</v>
      </c>
      <c r="D169" s="92">
        <v>1.2988511992732321E-2</v>
      </c>
      <c r="E169" s="92">
        <v>1.1321709157420146E-2</v>
      </c>
      <c r="F169" s="92">
        <v>1.5213396379193722E-2</v>
      </c>
      <c r="G169" s="92">
        <v>1.3850678944158812E-2</v>
      </c>
    </row>
    <row r="170" spans="1:7" x14ac:dyDescent="0.25">
      <c r="A170" s="40" t="s">
        <v>115</v>
      </c>
      <c r="B170" s="92">
        <v>2.1559287716948816E-2</v>
      </c>
      <c r="C170" s="92">
        <v>2.1107111936127687E-2</v>
      </c>
      <c r="D170" s="92">
        <v>2.1065214093223372E-2</v>
      </c>
      <c r="E170" s="92">
        <v>2.189017369483226E-2</v>
      </c>
      <c r="F170" s="92">
        <v>2.5849781642488856E-2</v>
      </c>
      <c r="G170" s="92">
        <v>2.8769463019462149E-2</v>
      </c>
    </row>
    <row r="171" spans="1:7" x14ac:dyDescent="0.25">
      <c r="A171" s="40" t="s">
        <v>116</v>
      </c>
      <c r="B171" s="92">
        <v>1.8845219764368926E-2</v>
      </c>
      <c r="C171" s="92">
        <v>1.9398339151851296E-2</v>
      </c>
      <c r="D171" s="92">
        <v>2.0297860948397251E-2</v>
      </c>
      <c r="E171" s="92">
        <v>1.9428533470541076E-2</v>
      </c>
      <c r="F171" s="92">
        <v>2.2933783718384837E-2</v>
      </c>
      <c r="G171" s="92">
        <v>2.2681472484924692E-2</v>
      </c>
    </row>
    <row r="172" spans="1:7" x14ac:dyDescent="0.25">
      <c r="A172" s="40" t="s">
        <v>117</v>
      </c>
      <c r="B172" s="92">
        <v>1.9038004413993392E-2</v>
      </c>
      <c r="C172" s="92">
        <v>1.8922743725917734E-2</v>
      </c>
      <c r="D172" s="92">
        <v>1.9982465864164967E-2</v>
      </c>
      <c r="E172" s="92">
        <v>1.6597291431951877E-2</v>
      </c>
      <c r="F172" s="92">
        <v>2.3028541875137143E-2</v>
      </c>
      <c r="G172" s="92">
        <v>2.1473987661457694E-2</v>
      </c>
    </row>
    <row r="173" spans="1:7" x14ac:dyDescent="0.25">
      <c r="A173" s="40" t="s">
        <v>118</v>
      </c>
      <c r="B173" s="92">
        <v>1.9223506481273689E-2</v>
      </c>
      <c r="C173" s="92">
        <v>1.9153514848050834E-2</v>
      </c>
      <c r="D173" s="92">
        <v>2.0204608408040947E-2</v>
      </c>
      <c r="E173" s="92">
        <v>1.8529916018134363E-2</v>
      </c>
      <c r="F173" s="92">
        <v>1.8316541395066444E-2</v>
      </c>
      <c r="G173" s="92">
        <v>1.6627845358593185E-2</v>
      </c>
    </row>
    <row r="174" spans="1:7" x14ac:dyDescent="0.25">
      <c r="A174" s="40" t="s">
        <v>119</v>
      </c>
      <c r="B174" s="92">
        <v>1.8795495804474482E-2</v>
      </c>
      <c r="C174" s="92">
        <v>1.6598788273526455E-2</v>
      </c>
      <c r="D174" s="92">
        <v>1.8653581514050943E-2</v>
      </c>
      <c r="E174" s="92">
        <v>2.0873371894827852E-2</v>
      </c>
      <c r="F174" s="92">
        <v>2.4837924089759711E-2</v>
      </c>
      <c r="G174" s="92">
        <v>2.2672537213018651E-2</v>
      </c>
    </row>
    <row r="175" spans="1:7" x14ac:dyDescent="0.25">
      <c r="A175" s="40" t="s">
        <v>120</v>
      </c>
      <c r="B175" s="92">
        <v>2.2568111761194221E-2</v>
      </c>
      <c r="C175" s="92">
        <v>2.1213524716570897E-2</v>
      </c>
      <c r="D175" s="92">
        <v>2.3120065277825064E-2</v>
      </c>
      <c r="E175" s="92">
        <v>2.3622915858873106E-2</v>
      </c>
      <c r="F175" s="92">
        <v>2.6314332564731369E-2</v>
      </c>
      <c r="G175" s="92">
        <v>2.4720704645315728E-2</v>
      </c>
    </row>
    <row r="176" spans="1:7" x14ac:dyDescent="0.25">
      <c r="A176" s="40" t="s">
        <v>121</v>
      </c>
      <c r="B176" s="92">
        <v>1.5324667561743555E-2</v>
      </c>
      <c r="C176" s="92">
        <v>1.3882670956081866E-2</v>
      </c>
      <c r="D176" s="92">
        <v>2.0850124045801888E-2</v>
      </c>
      <c r="E176" s="92">
        <v>1.2887965944420321E-2</v>
      </c>
      <c r="F176" s="92">
        <v>1.7824333691784044E-2</v>
      </c>
      <c r="G176" s="92">
        <v>1.8061541619673549E-2</v>
      </c>
    </row>
    <row r="177" spans="1:7" x14ac:dyDescent="0.25">
      <c r="A177" s="40" t="s">
        <v>122</v>
      </c>
      <c r="B177" s="92">
        <v>1.0581576547231131E-2</v>
      </c>
      <c r="C177" s="92">
        <v>9.1239448936500933E-3</v>
      </c>
      <c r="D177" s="92">
        <v>9.8428593840304002E-3</v>
      </c>
      <c r="E177" s="92">
        <v>1.2884268231561413E-2</v>
      </c>
      <c r="F177" s="92">
        <v>1.4477407689312161E-2</v>
      </c>
      <c r="G177" s="92">
        <v>1.0606989118312038E-2</v>
      </c>
    </row>
    <row r="178" spans="1:7" x14ac:dyDescent="0.25">
      <c r="A178" s="40" t="s">
        <v>123</v>
      </c>
      <c r="B178" s="92">
        <v>1.4414081186994498E-2</v>
      </c>
      <c r="C178" s="92">
        <v>1.1649318873119374E-2</v>
      </c>
      <c r="D178" s="92">
        <v>1.3420620876349432E-2</v>
      </c>
      <c r="E178" s="92">
        <v>1.1601878779625707E-2</v>
      </c>
      <c r="F178" s="92">
        <v>1.7916382247100904E-2</v>
      </c>
      <c r="G178" s="92">
        <v>1.918125215244848E-2</v>
      </c>
    </row>
    <row r="179" spans="1:7" x14ac:dyDescent="0.25">
      <c r="A179" s="40" t="s">
        <v>124</v>
      </c>
      <c r="B179" s="92">
        <v>8.7038763228030058E-3</v>
      </c>
      <c r="C179" s="92">
        <v>8.5099110334284633E-3</v>
      </c>
      <c r="D179" s="92">
        <v>1.1040398156621611E-2</v>
      </c>
      <c r="E179" s="92">
        <v>1.0158950651903198E-2</v>
      </c>
      <c r="F179" s="92">
        <v>1.2203860104152975E-2</v>
      </c>
      <c r="G179" s="92">
        <v>1.2432722004518948E-2</v>
      </c>
    </row>
    <row r="180" spans="1:7" x14ac:dyDescent="0.25">
      <c r="A180" s="40" t="s">
        <v>125</v>
      </c>
      <c r="B180" s="92">
        <v>1.8305076533686626E-2</v>
      </c>
      <c r="C180" s="92">
        <v>1.706094910822975E-2</v>
      </c>
      <c r="D180" s="92">
        <v>2.1390127797996095E-2</v>
      </c>
      <c r="E180" s="92">
        <v>2.0333139160973124E-2</v>
      </c>
      <c r="F180" s="92">
        <v>2.6605871842129813E-2</v>
      </c>
      <c r="G180" s="92">
        <v>2.3403247903681978E-2</v>
      </c>
    </row>
    <row r="181" spans="1:7" x14ac:dyDescent="0.25">
      <c r="A181" s="40" t="s">
        <v>126</v>
      </c>
      <c r="B181" s="92">
        <v>8.9294566302338119E-3</v>
      </c>
      <c r="C181" s="92">
        <v>8.9633784362143087E-3</v>
      </c>
      <c r="D181" s="92">
        <v>8.9874961997850056E-3</v>
      </c>
      <c r="E181" s="92">
        <v>7.822828666508963E-3</v>
      </c>
      <c r="F181" s="92">
        <v>1.0466908823064336E-2</v>
      </c>
      <c r="G181" s="92">
        <v>1.0671716604526704E-2</v>
      </c>
    </row>
    <row r="182" spans="1:7" x14ac:dyDescent="0.25">
      <c r="A182" s="40" t="s">
        <v>127</v>
      </c>
      <c r="B182" s="92">
        <v>1.4168473463020637E-2</v>
      </c>
      <c r="C182" s="92">
        <v>1.2749568451347337E-2</v>
      </c>
      <c r="D182" s="92">
        <v>1.4530660248644245E-2</v>
      </c>
      <c r="E182" s="92">
        <v>1.1987618226880992E-2</v>
      </c>
      <c r="F182" s="92">
        <v>1.5154051562075055E-2</v>
      </c>
      <c r="G182" s="92">
        <v>1.3970174691539716E-2</v>
      </c>
    </row>
    <row r="183" spans="1:7" x14ac:dyDescent="0.25">
      <c r="A183" s="40" t="s">
        <v>128</v>
      </c>
      <c r="B183" s="92">
        <v>6.096856435471365E-2</v>
      </c>
      <c r="C183" s="92">
        <v>6.2244360537594523E-2</v>
      </c>
      <c r="D183" s="92">
        <v>6.7543554074960266E-2</v>
      </c>
      <c r="E183" s="92">
        <v>7.674675667413311E-2</v>
      </c>
      <c r="F183" s="92">
        <v>7.5922120205977772E-2</v>
      </c>
      <c r="G183" s="92">
        <v>7.1760231243039874E-2</v>
      </c>
    </row>
    <row r="184" spans="1:7" x14ac:dyDescent="0.25">
      <c r="A184" s="40" t="s">
        <v>129</v>
      </c>
      <c r="B184" s="92">
        <v>1.2928627312412511E-2</v>
      </c>
      <c r="C184" s="92">
        <v>1.3718462101378281E-2</v>
      </c>
      <c r="D184" s="92">
        <v>1.5589297182570072E-2</v>
      </c>
      <c r="E184" s="92">
        <v>1.1946081850444101E-2</v>
      </c>
      <c r="F184" s="92">
        <v>1.8850472321558009E-2</v>
      </c>
      <c r="G184" s="92">
        <v>1.7937455298891347E-2</v>
      </c>
    </row>
    <row r="185" spans="1:7" x14ac:dyDescent="0.25">
      <c r="A185" s="40" t="s">
        <v>130</v>
      </c>
      <c r="B185" s="92">
        <v>1.5718973379600709E-2</v>
      </c>
      <c r="C185" s="92">
        <v>1.1103300920594972E-2</v>
      </c>
      <c r="D185" s="92">
        <v>1.4148277591865877E-2</v>
      </c>
      <c r="E185" s="92">
        <v>1.0991934504852585E-2</v>
      </c>
      <c r="F185" s="92">
        <v>1.4170330560606903E-2</v>
      </c>
      <c r="G185" s="92">
        <v>1.4193280083687032E-2</v>
      </c>
    </row>
    <row r="186" spans="1:7" x14ac:dyDescent="0.25">
      <c r="A186" s="40" t="s">
        <v>131</v>
      </c>
      <c r="B186" s="92">
        <v>3.2728262379558504E-2</v>
      </c>
      <c r="C186" s="92">
        <v>2.9238989317241892E-2</v>
      </c>
      <c r="D186" s="92">
        <v>3.1237747432691587E-2</v>
      </c>
      <c r="E186" s="92">
        <v>1.2509036508245752E-2</v>
      </c>
      <c r="F186" s="92">
        <v>1.8576971389238417E-2</v>
      </c>
      <c r="G186" s="92">
        <v>1.9643958419337304E-2</v>
      </c>
    </row>
    <row r="187" spans="1:7" x14ac:dyDescent="0.25">
      <c r="A187" s="40" t="s">
        <v>132</v>
      </c>
      <c r="B187" s="92">
        <v>1.1646048754677674E-2</v>
      </c>
      <c r="C187" s="92">
        <v>1.2044433054733683E-2</v>
      </c>
      <c r="D187" s="92">
        <v>1.6520369655103062E-2</v>
      </c>
      <c r="E187" s="92">
        <v>9.8442086059205014E-3</v>
      </c>
      <c r="F187" s="92">
        <v>1.6068354106309246E-2</v>
      </c>
      <c r="G187" s="92">
        <v>1.5682928049051248E-2</v>
      </c>
    </row>
    <row r="188" spans="1:7" x14ac:dyDescent="0.25">
      <c r="A188" s="40" t="s">
        <v>133</v>
      </c>
      <c r="B188" s="92">
        <v>1.2059599261269649E-2</v>
      </c>
      <c r="C188" s="92">
        <v>1.1565273267955534E-2</v>
      </c>
      <c r="D188" s="92">
        <v>1.4562637586268079E-2</v>
      </c>
      <c r="E188" s="92">
        <v>1.3807923442071268E-2</v>
      </c>
      <c r="F188" s="92">
        <v>1.6515229295729683E-2</v>
      </c>
      <c r="G188" s="92">
        <v>1.6159448596454351E-2</v>
      </c>
    </row>
    <row r="189" spans="1:7" x14ac:dyDescent="0.25">
      <c r="A189" s="22" t="s">
        <v>12</v>
      </c>
      <c r="B189" s="131">
        <v>1.8526848476755786E-2</v>
      </c>
      <c r="C189" s="131">
        <v>1.7502280693834082E-2</v>
      </c>
      <c r="D189" s="131">
        <v>1.9439518517530563E-2</v>
      </c>
      <c r="E189" s="131">
        <v>1.8520065207246916E-2</v>
      </c>
      <c r="F189" s="131">
        <v>2.2653459216376848E-2</v>
      </c>
      <c r="G189" s="131">
        <v>2.1862662787750509E-2</v>
      </c>
    </row>
  </sheetData>
  <mergeCells count="14">
    <mergeCell ref="A4:A5"/>
    <mergeCell ref="A63:A64"/>
    <mergeCell ref="Q4:S4"/>
    <mergeCell ref="B63:D63"/>
    <mergeCell ref="E63:G63"/>
    <mergeCell ref="H63:J63"/>
    <mergeCell ref="K63:M63"/>
    <mergeCell ref="N63:P63"/>
    <mergeCell ref="Q63:S63"/>
    <mergeCell ref="B4:D4"/>
    <mergeCell ref="E4:G4"/>
    <mergeCell ref="H4:J4"/>
    <mergeCell ref="K4:M4"/>
    <mergeCell ref="N4:P4"/>
  </mergeCells>
  <pageMargins left="0.7" right="0.7" top="0.75" bottom="0.75" header="0.3" footer="0.3"/>
  <pageSetup paperSize="0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Tabel 1</vt:lpstr>
      <vt:lpstr>Tabel 2</vt:lpstr>
      <vt:lpstr>Tabel 3</vt:lpstr>
      <vt:lpstr>Tabel 4</vt:lpstr>
      <vt:lpstr>Tabel 5</vt:lpstr>
      <vt:lpstr>Tabel 6</vt:lpstr>
      <vt:lpstr>Tabel 7</vt:lpstr>
      <vt:lpstr>Tabel 8</vt:lpstr>
      <vt:lpstr>Tabel 9</vt:lpstr>
      <vt:lpstr>Tabel 10</vt:lpstr>
      <vt:lpstr>Tabel 11</vt:lpstr>
      <vt:lpstr>Tabel 12</vt:lpstr>
      <vt:lpstr>Tabel 13</vt:lpstr>
      <vt:lpstr>Tabel 14</vt:lpstr>
      <vt:lpstr>Tabel 15</vt:lpstr>
      <vt:lpstr>Tabel 16</vt:lpstr>
      <vt:lpstr>Tabel 17</vt:lpstr>
      <vt:lpstr>Tabel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Irwan Firdaus</dc:creator>
  <cp:lastModifiedBy>Irwan Firdaus</cp:lastModifiedBy>
  <dcterms:created xsi:type="dcterms:W3CDTF">2023-11-09T05:40:22Z</dcterms:created>
  <dcterms:modified xsi:type="dcterms:W3CDTF">2023-11-21T09:17:26Z</dcterms:modified>
</cp:coreProperties>
</file>